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Dropbox\Oli\Hysteresis\Workfiles_Oct_2013\figure_excel\"/>
    </mc:Choice>
  </mc:AlternateContent>
  <bookViews>
    <workbookView xWindow="360" yWindow="144" windowWidth="23100" windowHeight="14136"/>
  </bookViews>
  <sheets>
    <sheet name="Datasheet" sheetId="1" r:id="rId1"/>
    <sheet name="Source" sheetId="2" r:id="rId2"/>
    <sheet name="UE" sheetId="3" r:id="rId3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7" i="1" l="1"/>
  <c r="L35" i="1"/>
  <c r="J21" i="3"/>
  <c r="I21" i="3"/>
  <c r="H21" i="3"/>
  <c r="G21" i="3"/>
  <c r="R41" i="1"/>
  <c r="W41" i="1" s="1"/>
  <c r="AC41" i="1" s="1"/>
  <c r="R5" i="1"/>
  <c r="R42" i="1"/>
  <c r="W42" i="1" s="1"/>
  <c r="R43" i="1"/>
  <c r="W43" i="1"/>
  <c r="R45" i="1"/>
  <c r="W45" i="1" s="1"/>
  <c r="AC45" i="1" s="1"/>
  <c r="R46" i="1"/>
  <c r="W46" i="1"/>
  <c r="R47" i="1"/>
  <c r="W47" i="1" s="1"/>
  <c r="R49" i="1"/>
  <c r="W49" i="1" s="1"/>
  <c r="AC49" i="1" s="1"/>
  <c r="R50" i="1"/>
  <c r="W50" i="1"/>
  <c r="AC50" i="1"/>
  <c r="R51" i="1"/>
  <c r="W51" i="1"/>
  <c r="R53" i="1"/>
  <c r="W53" i="1" s="1"/>
  <c r="R54" i="1"/>
  <c r="W54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R6" i="1"/>
  <c r="R7" i="1"/>
  <c r="W7" i="1" s="1"/>
  <c r="AC7" i="1" s="1"/>
  <c r="R8" i="1"/>
  <c r="W8" i="1"/>
  <c r="R9" i="1"/>
  <c r="R10" i="1"/>
  <c r="R11" i="1"/>
  <c r="W11" i="1" s="1"/>
  <c r="AC11" i="1" s="1"/>
  <c r="R12" i="1"/>
  <c r="W12" i="1"/>
  <c r="R13" i="1"/>
  <c r="W13" i="1" s="1"/>
  <c r="AC13" i="1" s="1"/>
  <c r="R14" i="1"/>
  <c r="W14" i="1" s="1"/>
  <c r="AC14" i="1" s="1"/>
  <c r="R15" i="1"/>
  <c r="R16" i="1"/>
  <c r="W16" i="1"/>
  <c r="AC16" i="1"/>
  <c r="R17" i="1"/>
  <c r="R18" i="1"/>
  <c r="R19" i="1"/>
  <c r="R20" i="1"/>
  <c r="W20" i="1" s="1"/>
  <c r="AC20" i="1" s="1"/>
  <c r="R21" i="1"/>
  <c r="W21" i="1" s="1"/>
  <c r="R22" i="1"/>
  <c r="W22" i="1"/>
  <c r="AC22" i="1" s="1"/>
  <c r="R23" i="1"/>
  <c r="R24" i="1"/>
  <c r="W24" i="1"/>
  <c r="R25" i="1"/>
  <c r="W25" i="1" s="1"/>
  <c r="AC25" i="1" s="1"/>
  <c r="R26" i="1"/>
  <c r="W26" i="1"/>
  <c r="R27" i="1"/>
  <c r="R28" i="1"/>
  <c r="W28" i="1" s="1"/>
  <c r="AC28" i="1" s="1"/>
  <c r="R29" i="1"/>
  <c r="W29" i="1" s="1"/>
  <c r="AC29" i="1" s="1"/>
  <c r="R30" i="1"/>
  <c r="W30" i="1"/>
  <c r="R31" i="1"/>
  <c r="R32" i="1"/>
  <c r="W32" i="1"/>
  <c r="R33" i="1"/>
  <c r="W33" i="1" s="1"/>
  <c r="R34" i="1"/>
  <c r="W34" i="1"/>
  <c r="R35" i="1"/>
  <c r="R36" i="1"/>
  <c r="W36" i="1" s="1"/>
  <c r="R37" i="1"/>
  <c r="W37" i="1" s="1"/>
  <c r="AC37" i="1" s="1"/>
  <c r="R38" i="1"/>
  <c r="W38" i="1"/>
  <c r="R39" i="1"/>
  <c r="R40" i="1"/>
  <c r="W40" i="1"/>
  <c r="R44" i="1"/>
  <c r="W44" i="1" s="1"/>
  <c r="R48" i="1"/>
  <c r="W48" i="1"/>
  <c r="AC48" i="1" s="1"/>
  <c r="R52" i="1"/>
  <c r="W52" i="1" s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W5" i="1"/>
  <c r="Q6" i="1"/>
  <c r="V6" i="1" s="1"/>
  <c r="AB6" i="1" s="1"/>
  <c r="Q7" i="1"/>
  <c r="Q5" i="1"/>
  <c r="V7" i="1"/>
  <c r="AB7" i="1"/>
  <c r="Q8" i="1"/>
  <c r="V8" i="1" s="1"/>
  <c r="AB8" i="1"/>
  <c r="Q9" i="1"/>
  <c r="V9" i="1"/>
  <c r="AB9" i="1" s="1"/>
  <c r="Q10" i="1"/>
  <c r="Q11" i="1"/>
  <c r="V11" i="1"/>
  <c r="AB11" i="1" s="1"/>
  <c r="Q12" i="1"/>
  <c r="V12" i="1" s="1"/>
  <c r="AB12" i="1" s="1"/>
  <c r="Q13" i="1"/>
  <c r="V13" i="1"/>
  <c r="AB13" i="1" s="1"/>
  <c r="Q14" i="1"/>
  <c r="Q15" i="1"/>
  <c r="V15" i="1"/>
  <c r="AB15" i="1" s="1"/>
  <c r="Q16" i="1"/>
  <c r="V16" i="1" s="1"/>
  <c r="AB16" i="1"/>
  <c r="Q17" i="1"/>
  <c r="V17" i="1" s="1"/>
  <c r="AB17" i="1" s="1"/>
  <c r="Q18" i="1"/>
  <c r="V18" i="1" s="1"/>
  <c r="AB18" i="1" s="1"/>
  <c r="Q19" i="1"/>
  <c r="V19" i="1"/>
  <c r="AB19" i="1" s="1"/>
  <c r="Q20" i="1"/>
  <c r="V20" i="1"/>
  <c r="AB20" i="1"/>
  <c r="Q21" i="1"/>
  <c r="V21" i="1"/>
  <c r="AB21" i="1"/>
  <c r="Q22" i="1"/>
  <c r="Q23" i="1"/>
  <c r="V23" i="1"/>
  <c r="AB23" i="1"/>
  <c r="Q24" i="1"/>
  <c r="V24" i="1" s="1"/>
  <c r="AB24" i="1"/>
  <c r="Q25" i="1"/>
  <c r="V25" i="1"/>
  <c r="AB25" i="1" s="1"/>
  <c r="Q26" i="1"/>
  <c r="V26" i="1" s="1"/>
  <c r="AB26" i="1" s="1"/>
  <c r="Q27" i="1"/>
  <c r="V27" i="1" s="1"/>
  <c r="AB27" i="1" s="1"/>
  <c r="Q28" i="1"/>
  <c r="V28" i="1"/>
  <c r="AB28" i="1"/>
  <c r="Q29" i="1"/>
  <c r="V29" i="1"/>
  <c r="AB29" i="1"/>
  <c r="Q30" i="1"/>
  <c r="V30" i="1" s="1"/>
  <c r="Q31" i="1"/>
  <c r="V31" i="1"/>
  <c r="AB31" i="1"/>
  <c r="Q32" i="1"/>
  <c r="V32" i="1" s="1"/>
  <c r="AB32" i="1" s="1"/>
  <c r="Q33" i="1"/>
  <c r="V33" i="1"/>
  <c r="AB33" i="1" s="1"/>
  <c r="Q34" i="1"/>
  <c r="V34" i="1" s="1"/>
  <c r="AB34" i="1" s="1"/>
  <c r="Q35" i="1"/>
  <c r="V35" i="1"/>
  <c r="AB35" i="1" s="1"/>
  <c r="Q36" i="1"/>
  <c r="V36" i="1"/>
  <c r="AB36" i="1" s="1"/>
  <c r="Q37" i="1"/>
  <c r="V37" i="1"/>
  <c r="AB37" i="1"/>
  <c r="Q38" i="1"/>
  <c r="Q39" i="1"/>
  <c r="V39" i="1"/>
  <c r="AB39" i="1"/>
  <c r="Q40" i="1"/>
  <c r="V40" i="1" s="1"/>
  <c r="AB40" i="1"/>
  <c r="Q41" i="1"/>
  <c r="V41" i="1"/>
  <c r="AB41" i="1" s="1"/>
  <c r="Q42" i="1"/>
  <c r="V42" i="1"/>
  <c r="AB42" i="1"/>
  <c r="Q43" i="1"/>
  <c r="V43" i="1"/>
  <c r="AB43" i="1"/>
  <c r="Q44" i="1"/>
  <c r="V44" i="1" s="1"/>
  <c r="AB44" i="1"/>
  <c r="Q45" i="1"/>
  <c r="V45" i="1"/>
  <c r="AB45" i="1" s="1"/>
  <c r="Q46" i="1"/>
  <c r="V46" i="1"/>
  <c r="AB46" i="1" s="1"/>
  <c r="Q47" i="1"/>
  <c r="V47" i="1"/>
  <c r="AB47" i="1"/>
  <c r="Q48" i="1"/>
  <c r="V48" i="1" s="1"/>
  <c r="AB48" i="1"/>
  <c r="Q49" i="1"/>
  <c r="V49" i="1"/>
  <c r="AB49" i="1" s="1"/>
  <c r="Q50" i="1"/>
  <c r="V50" i="1"/>
  <c r="AB50" i="1"/>
  <c r="Q51" i="1"/>
  <c r="V51" i="1"/>
  <c r="AB51" i="1"/>
  <c r="Q52" i="1"/>
  <c r="V52" i="1" s="1"/>
  <c r="AB52" i="1"/>
  <c r="Q53" i="1"/>
  <c r="V53" i="1"/>
  <c r="AB53" i="1" s="1"/>
  <c r="Q54" i="1"/>
  <c r="V54" i="1"/>
  <c r="AB54" i="1" s="1"/>
  <c r="Q55" i="1"/>
  <c r="V5" i="1"/>
  <c r="AB5" i="1"/>
  <c r="P6" i="1"/>
  <c r="P7" i="1"/>
  <c r="P8" i="1"/>
  <c r="P9" i="1"/>
  <c r="U9" i="1" s="1"/>
  <c r="AA9" i="1" s="1"/>
  <c r="P5" i="1"/>
  <c r="P10" i="1"/>
  <c r="U10" i="1" s="1"/>
  <c r="AA10" i="1" s="1"/>
  <c r="P11" i="1"/>
  <c r="P12" i="1"/>
  <c r="P13" i="1"/>
  <c r="U13" i="1"/>
  <c r="AA13" i="1"/>
  <c r="P14" i="1"/>
  <c r="P15" i="1"/>
  <c r="U15" i="1" s="1"/>
  <c r="AA15" i="1" s="1"/>
  <c r="P16" i="1"/>
  <c r="P17" i="1"/>
  <c r="U17" i="1" s="1"/>
  <c r="AA17" i="1" s="1"/>
  <c r="P18" i="1"/>
  <c r="U18" i="1" s="1"/>
  <c r="AA18" i="1" s="1"/>
  <c r="P19" i="1"/>
  <c r="P20" i="1"/>
  <c r="P21" i="1"/>
  <c r="U21" i="1"/>
  <c r="AA21" i="1"/>
  <c r="P22" i="1"/>
  <c r="P23" i="1"/>
  <c r="P24" i="1"/>
  <c r="P25" i="1"/>
  <c r="U25" i="1" s="1"/>
  <c r="AA25" i="1"/>
  <c r="P26" i="1"/>
  <c r="P27" i="1"/>
  <c r="P28" i="1"/>
  <c r="P29" i="1"/>
  <c r="U29" i="1" s="1"/>
  <c r="AA29" i="1" s="1"/>
  <c r="P30" i="1"/>
  <c r="P31" i="1"/>
  <c r="P32" i="1"/>
  <c r="P33" i="1"/>
  <c r="U33" i="1" s="1"/>
  <c r="AA33" i="1"/>
  <c r="P34" i="1"/>
  <c r="U34" i="1" s="1"/>
  <c r="AA34" i="1" s="1"/>
  <c r="P35" i="1"/>
  <c r="P36" i="1"/>
  <c r="P37" i="1"/>
  <c r="U37" i="1"/>
  <c r="AA37" i="1" s="1"/>
  <c r="P38" i="1"/>
  <c r="P39" i="1"/>
  <c r="U39" i="1" s="1"/>
  <c r="AA39" i="1" s="1"/>
  <c r="P40" i="1"/>
  <c r="P41" i="1"/>
  <c r="U41" i="1" s="1"/>
  <c r="AA41" i="1"/>
  <c r="P42" i="1"/>
  <c r="U42" i="1"/>
  <c r="AA42" i="1" s="1"/>
  <c r="P43" i="1"/>
  <c r="U43" i="1"/>
  <c r="AA43" i="1"/>
  <c r="P44" i="1"/>
  <c r="U44" i="1"/>
  <c r="AA44" i="1"/>
  <c r="P45" i="1"/>
  <c r="U45" i="1" s="1"/>
  <c r="AA45" i="1"/>
  <c r="P46" i="1"/>
  <c r="U46" i="1"/>
  <c r="AA46" i="1" s="1"/>
  <c r="P47" i="1"/>
  <c r="U47" i="1"/>
  <c r="AA47" i="1" s="1"/>
  <c r="P48" i="1"/>
  <c r="U48" i="1"/>
  <c r="AA48" i="1"/>
  <c r="P49" i="1"/>
  <c r="U49" i="1" s="1"/>
  <c r="AA49" i="1"/>
  <c r="P50" i="1"/>
  <c r="U50" i="1"/>
  <c r="AA50" i="1" s="1"/>
  <c r="P51" i="1"/>
  <c r="U51" i="1"/>
  <c r="AA51" i="1"/>
  <c r="P52" i="1"/>
  <c r="U52" i="1"/>
  <c r="AA52" i="1"/>
  <c r="P53" i="1"/>
  <c r="U53" i="1" s="1"/>
  <c r="AA53" i="1"/>
  <c r="P54" i="1"/>
  <c r="U54" i="1"/>
  <c r="AA54" i="1" s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U5" i="1"/>
  <c r="AA5" i="1"/>
  <c r="O6" i="1"/>
  <c r="O7" i="1"/>
  <c r="O8" i="1"/>
  <c r="T8" i="1" s="1"/>
  <c r="Z8" i="1" s="1"/>
  <c r="O9" i="1"/>
  <c r="T9" i="1" s="1"/>
  <c r="Z9" i="1" s="1"/>
  <c r="O10" i="1"/>
  <c r="O11" i="1"/>
  <c r="O12" i="1"/>
  <c r="O13" i="1"/>
  <c r="T13" i="1" s="1"/>
  <c r="Z13" i="1" s="1"/>
  <c r="O14" i="1"/>
  <c r="O15" i="1"/>
  <c r="O16" i="1"/>
  <c r="T16" i="1" s="1"/>
  <c r="Z16" i="1" s="1"/>
  <c r="O17" i="1"/>
  <c r="T17" i="1" s="1"/>
  <c r="Z17" i="1" s="1"/>
  <c r="O18" i="1"/>
  <c r="O19" i="1"/>
  <c r="O20" i="1"/>
  <c r="O21" i="1"/>
  <c r="T21" i="1" s="1"/>
  <c r="Z21" i="1" s="1"/>
  <c r="O22" i="1"/>
  <c r="O23" i="1"/>
  <c r="O24" i="1"/>
  <c r="T24" i="1" s="1"/>
  <c r="Z24" i="1" s="1"/>
  <c r="O25" i="1"/>
  <c r="T25" i="1" s="1"/>
  <c r="Z25" i="1" s="1"/>
  <c r="O26" i="1"/>
  <c r="O27" i="1"/>
  <c r="O28" i="1"/>
  <c r="O29" i="1"/>
  <c r="T29" i="1" s="1"/>
  <c r="Z29" i="1" s="1"/>
  <c r="O30" i="1"/>
  <c r="O31" i="1"/>
  <c r="O32" i="1"/>
  <c r="T32" i="1" s="1"/>
  <c r="Z32" i="1" s="1"/>
  <c r="O33" i="1"/>
  <c r="T33" i="1" s="1"/>
  <c r="Z33" i="1" s="1"/>
  <c r="O34" i="1"/>
  <c r="O35" i="1"/>
  <c r="O36" i="1"/>
  <c r="T36" i="1" s="1"/>
  <c r="Z36" i="1" s="1"/>
  <c r="O37" i="1"/>
  <c r="T37" i="1" s="1"/>
  <c r="Z37" i="1" s="1"/>
  <c r="O38" i="1"/>
  <c r="O39" i="1"/>
  <c r="O5" i="1"/>
  <c r="T44" i="1" s="1"/>
  <c r="Z44" i="1" s="1"/>
  <c r="T39" i="1"/>
  <c r="Z39" i="1" s="1"/>
  <c r="O40" i="1"/>
  <c r="T40" i="1"/>
  <c r="Z40" i="1"/>
  <c r="O41" i="1"/>
  <c r="O42" i="1"/>
  <c r="T42" i="1"/>
  <c r="Z42" i="1" s="1"/>
  <c r="O43" i="1"/>
  <c r="O44" i="1"/>
  <c r="O45" i="1"/>
  <c r="T45" i="1" s="1"/>
  <c r="Z45" i="1"/>
  <c r="O46" i="1"/>
  <c r="O47" i="1"/>
  <c r="T47" i="1"/>
  <c r="Z47" i="1" s="1"/>
  <c r="O48" i="1"/>
  <c r="T48" i="1"/>
  <c r="Z48" i="1"/>
  <c r="O49" i="1"/>
  <c r="O50" i="1"/>
  <c r="T50" i="1"/>
  <c r="Z50" i="1" s="1"/>
  <c r="O51" i="1"/>
  <c r="O52" i="1"/>
  <c r="O53" i="1"/>
  <c r="T53" i="1" s="1"/>
  <c r="Z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T5" i="1"/>
  <c r="Z5" i="1"/>
  <c r="N9" i="1"/>
  <c r="N10" i="1" s="1"/>
  <c r="N11" i="1"/>
  <c r="N12" i="1"/>
  <c r="N13" i="1"/>
  <c r="N14" i="1" s="1"/>
  <c r="N15" i="1" s="1"/>
  <c r="N16" i="1" s="1"/>
  <c r="N17" i="1" s="1"/>
  <c r="N18" i="1" s="1"/>
  <c r="N19" i="1"/>
  <c r="N20" i="1" s="1"/>
  <c r="N21" i="1" s="1"/>
  <c r="N22" i="1" s="1"/>
  <c r="N23" i="1" s="1"/>
  <c r="N24" i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N83" i="1" s="1"/>
  <c r="N84" i="1" s="1"/>
  <c r="T19" i="1"/>
  <c r="Z19" i="1"/>
  <c r="U35" i="1"/>
  <c r="AA35" i="1" s="1"/>
  <c r="U27" i="1"/>
  <c r="AA27" i="1"/>
  <c r="T28" i="1"/>
  <c r="Z28" i="1" s="1"/>
  <c r="T20" i="1"/>
  <c r="Z20" i="1"/>
  <c r="T12" i="1"/>
  <c r="Z12" i="1"/>
  <c r="U38" i="1"/>
  <c r="AA38" i="1"/>
  <c r="U30" i="1"/>
  <c r="AA30" i="1"/>
  <c r="U26" i="1"/>
  <c r="AA26" i="1"/>
  <c r="U22" i="1"/>
  <c r="AA22" i="1"/>
  <c r="U14" i="1"/>
  <c r="AA14" i="1"/>
  <c r="U6" i="1"/>
  <c r="AA6" i="1"/>
  <c r="AC33" i="1"/>
  <c r="W17" i="1"/>
  <c r="AC17" i="1"/>
  <c r="W9" i="1"/>
  <c r="T27" i="1"/>
  <c r="Z27" i="1"/>
  <c r="V38" i="1"/>
  <c r="AB38" i="1"/>
  <c r="AB30" i="1"/>
  <c r="V22" i="1"/>
  <c r="AB22" i="1"/>
  <c r="V14" i="1"/>
  <c r="AB14" i="1"/>
  <c r="V10" i="1"/>
  <c r="AB10" i="1"/>
  <c r="T34" i="1"/>
  <c r="Z34" i="1"/>
  <c r="T26" i="1"/>
  <c r="Z26" i="1"/>
  <c r="T18" i="1"/>
  <c r="Z18" i="1"/>
  <c r="T10" i="1"/>
  <c r="Z10" i="1"/>
  <c r="U40" i="1"/>
  <c r="AA40" i="1"/>
  <c r="U36" i="1"/>
  <c r="AA36" i="1"/>
  <c r="U32" i="1"/>
  <c r="AA32" i="1"/>
  <c r="U28" i="1"/>
  <c r="AA28" i="1"/>
  <c r="U24" i="1"/>
  <c r="AA24" i="1"/>
  <c r="U20" i="1"/>
  <c r="AA20" i="1"/>
  <c r="U16" i="1"/>
  <c r="AA16" i="1"/>
  <c r="U12" i="1"/>
  <c r="AA12" i="1"/>
  <c r="U8" i="1"/>
  <c r="AA8" i="1"/>
  <c r="W39" i="1"/>
  <c r="W35" i="1"/>
  <c r="AC35" i="1"/>
  <c r="W31" i="1"/>
  <c r="W27" i="1"/>
  <c r="W23" i="1"/>
  <c r="W19" i="1"/>
  <c r="AC19" i="1" s="1"/>
  <c r="W15" i="1"/>
  <c r="T23" i="1"/>
  <c r="Z23" i="1"/>
  <c r="U31" i="1"/>
  <c r="AA31" i="1"/>
  <c r="U23" i="1"/>
  <c r="AA23" i="1"/>
  <c r="U19" i="1"/>
  <c r="AA19" i="1"/>
  <c r="U11" i="1"/>
  <c r="AA11" i="1"/>
  <c r="U7" i="1"/>
  <c r="AA7" i="1"/>
  <c r="W18" i="1"/>
  <c r="W10" i="1"/>
  <c r="AC10" i="1"/>
  <c r="W6" i="1"/>
  <c r="AC39" i="1" l="1"/>
  <c r="AC31" i="1"/>
  <c r="AC23" i="1"/>
  <c r="AC15" i="1"/>
  <c r="AC6" i="1"/>
  <c r="AC47" i="1"/>
  <c r="AC51" i="1"/>
  <c r="AC52" i="1"/>
  <c r="AC5" i="1"/>
  <c r="AC18" i="1"/>
  <c r="AC27" i="1"/>
  <c r="AC36" i="1"/>
  <c r="AC30" i="1"/>
  <c r="AC53" i="1"/>
  <c r="AC46" i="1"/>
  <c r="AC9" i="1"/>
  <c r="AC44" i="1"/>
  <c r="AC38" i="1"/>
  <c r="AC21" i="1"/>
  <c r="AC8" i="1"/>
  <c r="AC42" i="1"/>
  <c r="AC40" i="1"/>
  <c r="AC32" i="1"/>
  <c r="AC24" i="1"/>
  <c r="AC54" i="1"/>
  <c r="AC43" i="1"/>
  <c r="T31" i="1"/>
  <c r="Z31" i="1" s="1"/>
  <c r="T54" i="1"/>
  <c r="Z54" i="1" s="1"/>
  <c r="T51" i="1"/>
  <c r="Z51" i="1" s="1"/>
  <c r="T46" i="1"/>
  <c r="Z46" i="1" s="1"/>
  <c r="T43" i="1"/>
  <c r="Z43" i="1" s="1"/>
  <c r="AC34" i="1"/>
  <c r="AC26" i="1"/>
  <c r="AC12" i="1"/>
  <c r="T11" i="1"/>
  <c r="Z11" i="1" s="1"/>
  <c r="T6" i="1"/>
  <c r="Z6" i="1" s="1"/>
  <c r="T14" i="1"/>
  <c r="Z14" i="1" s="1"/>
  <c r="T22" i="1"/>
  <c r="Z22" i="1" s="1"/>
  <c r="T30" i="1"/>
  <c r="Z30" i="1" s="1"/>
  <c r="T38" i="1"/>
  <c r="Z38" i="1" s="1"/>
  <c r="T15" i="1"/>
  <c r="Z15" i="1" s="1"/>
  <c r="T35" i="1"/>
  <c r="Z35" i="1" s="1"/>
  <c r="T7" i="1"/>
  <c r="Z7" i="1" s="1"/>
  <c r="T52" i="1"/>
  <c r="Z52" i="1" s="1"/>
  <c r="T49" i="1"/>
  <c r="Z49" i="1" s="1"/>
  <c r="T41" i="1"/>
  <c r="Z41" i="1" s="1"/>
</calcChain>
</file>

<file path=xl/sharedStrings.xml><?xml version="1.0" encoding="utf-8"?>
<sst xmlns="http://schemas.openxmlformats.org/spreadsheetml/2006/main" count="54" uniqueCount="52">
  <si>
    <t>% of Jobstayers with a wage change of zero, 12 month centered average</t>
  </si>
  <si>
    <t>by Type of pay</t>
  </si>
  <si>
    <t>by Educational Attainment</t>
  </si>
  <si>
    <t>by Selected Industry</t>
  </si>
  <si>
    <t>Date</t>
  </si>
  <si>
    <t>All workers (hourly and non-hourly)</t>
  </si>
  <si>
    <t>Hourly workers</t>
  </si>
  <si>
    <t>Non-hourly workers</t>
  </si>
  <si>
    <t>Less than high school</t>
  </si>
  <si>
    <t>High school</t>
  </si>
  <si>
    <t>Some college</t>
  </si>
  <si>
    <t>College</t>
  </si>
  <si>
    <t>Construction</t>
  </si>
  <si>
    <t>Finance</t>
  </si>
  <si>
    <t>Manufacturing</t>
  </si>
  <si>
    <t>Incidence of zero wage change</t>
  </si>
  <si>
    <t>Recessions</t>
  </si>
  <si>
    <t>Rise in zero-wage change during recessions</t>
  </si>
  <si>
    <t>Data from SF Fed: http://www.frbsf.org/economic-research/files/DNR_Data_2013Q2.xlsx</t>
  </si>
  <si>
    <t>Provided by Bart Hobijn, August 26th 2013.</t>
  </si>
  <si>
    <t>Title:</t>
  </si>
  <si>
    <t>Civilian Unemployment Rate</t>
  </si>
  <si>
    <t>Series ID:</t>
  </si>
  <si>
    <t>UNRATE</t>
  </si>
  <si>
    <t>Source:</t>
  </si>
  <si>
    <t>U.S. Department of Labor: Bureau of Labor Statistics</t>
  </si>
  <si>
    <t>Release:</t>
  </si>
  <si>
    <t>Employment Situation</t>
  </si>
  <si>
    <t>Seasonal Adjustment:</t>
  </si>
  <si>
    <t>Seasonally Adjusted</t>
  </si>
  <si>
    <t>Frequency:</t>
  </si>
  <si>
    <t>Monthly</t>
  </si>
  <si>
    <t>Units:</t>
  </si>
  <si>
    <t>Percent</t>
  </si>
  <si>
    <t>Date Range:</t>
  </si>
  <si>
    <t>Last Updated:</t>
  </si>
  <si>
    <t>2013-08-02 8:06 AM CDT</t>
  </si>
  <si>
    <t>Notes:</t>
  </si>
  <si>
    <t>The unemployment rate represents the number of unemployed as a</t>
  </si>
  <si>
    <t>percentage of the labor force. Labor force data are restricted to</t>
  </si>
  <si>
    <t>people 16 years of age and older, who currently reside in 1 of the 50</t>
  </si>
  <si>
    <t>states or the District of Columbia, who do not reside in institutions</t>
  </si>
  <si>
    <t>(e.g., penal and mental facilities, homes for the aged), and who are</t>
  </si>
  <si>
    <t>not on active duty in the Armed Forces.</t>
  </si>
  <si>
    <t/>
  </si>
  <si>
    <t>This rate is also defined as the U-3 measure of labor</t>
  </si>
  <si>
    <t>underutilization.</t>
  </si>
  <si>
    <t>DATE</t>
  </si>
  <si>
    <t>VALUE</t>
  </si>
  <si>
    <t>Peak rise in UE during each recession</t>
  </si>
  <si>
    <t>1981-01-01 to 2013-07-01</t>
  </si>
  <si>
    <r>
      <rPr>
        <i/>
        <sz val="11"/>
        <color theme="1"/>
        <rFont val="Calibri"/>
        <family val="2"/>
        <scheme val="minor"/>
      </rPr>
      <t>Scaled</t>
    </r>
    <r>
      <rPr>
        <sz val="11"/>
        <color theme="1"/>
        <rFont val="Calibri"/>
        <family val="2"/>
        <scheme val="minor"/>
      </rPr>
      <t xml:space="preserve"> Rise in zero-wage change during recessions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</si>
</sst>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"/>
    <numFmt numFmtId="165" formatCode="0.0"/>
  </numFmts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0" fillId="0" borderId="1" xfId="0" applyBorder="1"/>
    <xf numFmtId="14" fontId="0" fillId="0" borderId="0" xfId="0" applyNumberFormat="1"/>
    <xf numFmtId="0" fontId="0" fillId="0" borderId="0" xfId="0" applyAlignment="1"/>
    <xf numFmtId="0" fontId="0" fillId="0" borderId="0" xfId="0" applyBorder="1" applyAlignment="1">
      <alignment horizontal="center"/>
    </xf>
    <xf numFmtId="17" fontId="0" fillId="0" borderId="0" xfId="0" applyNumberFormat="1" applyBorder="1" applyAlignment="1">
      <alignment horizontal="center"/>
    </xf>
    <xf numFmtId="17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NumberFormat="1" applyFont="1" applyFill="1" applyBorder="1" applyAlignment="1" applyProtection="1">
      <alignment horizontal="left"/>
    </xf>
    <xf numFmtId="164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474628171478597E-2"/>
          <c:y val="5.1400554097404502E-2"/>
          <c:w val="0.85461297717532103"/>
          <c:h val="0.77980514487605002"/>
        </c:manualLayout>
      </c:layout>
      <c:lineChart>
        <c:grouping val="standard"/>
        <c:varyColors val="0"/>
        <c:ser>
          <c:idx val="0"/>
          <c:order val="0"/>
          <c:tx>
            <c:v>1981 recession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Datasheet!$N$5:$N$54</c:f>
              <c:numCache>
                <c:formatCode>General</c:formatCode>
                <c:ptCount val="50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</c:numCache>
            </c:numRef>
          </c:cat>
          <c:val>
            <c:numRef>
              <c:f>Datasheet!$T$5:$T$54</c:f>
              <c:numCache>
                <c:formatCode>0.00</c:formatCode>
                <c:ptCount val="50"/>
                <c:pt idx="0">
                  <c:v>0</c:v>
                </c:pt>
                <c:pt idx="1">
                  <c:v>0.21721974103598196</c:v>
                </c:pt>
                <c:pt idx="2">
                  <c:v>0.37007833792918454</c:v>
                </c:pt>
                <c:pt idx="3">
                  <c:v>0.35368800200347295</c:v>
                </c:pt>
                <c:pt idx="4">
                  <c:v>0.59403460526177199</c:v>
                </c:pt>
                <c:pt idx="5">
                  <c:v>0.67108082420733695</c:v>
                </c:pt>
                <c:pt idx="6">
                  <c:v>0.73557921772069079</c:v>
                </c:pt>
                <c:pt idx="7">
                  <c:v>0.92358193290337098</c:v>
                </c:pt>
                <c:pt idx="8">
                  <c:v>1.1144461317967957</c:v>
                </c:pt>
                <c:pt idx="9">
                  <c:v>1.3529274631903911</c:v>
                </c:pt>
                <c:pt idx="10">
                  <c:v>1.4852863715506386</c:v>
                </c:pt>
                <c:pt idx="11">
                  <c:v>1.6455768455007425</c:v>
                </c:pt>
                <c:pt idx="12">
                  <c:v>1.6237597390421916</c:v>
                </c:pt>
                <c:pt idx="13">
                  <c:v>1.7925700904137942</c:v>
                </c:pt>
                <c:pt idx="14">
                  <c:v>1.9979094830780584</c:v>
                </c:pt>
                <c:pt idx="15">
                  <c:v>2.2735544923621633</c:v>
                </c:pt>
                <c:pt idx="16">
                  <c:v>2.4867459310048199</c:v>
                </c:pt>
                <c:pt idx="17">
                  <c:v>2.7139902953244652</c:v>
                </c:pt>
                <c:pt idx="18">
                  <c:v>3.0845321762392368</c:v>
                </c:pt>
                <c:pt idx="19">
                  <c:v>3.3180478375085878</c:v>
                </c:pt>
                <c:pt idx="20">
                  <c:v>3.4967721750382799</c:v>
                </c:pt>
                <c:pt idx="21">
                  <c:v>3.5154142239044122</c:v>
                </c:pt>
                <c:pt idx="22">
                  <c:v>3.8211000853510102</c:v>
                </c:pt>
                <c:pt idx="23">
                  <c:v>3.9174092650057473</c:v>
                </c:pt>
                <c:pt idx="24">
                  <c:v>4.0459024186769694</c:v>
                </c:pt>
                <c:pt idx="25">
                  <c:v>4.1714329801984826</c:v>
                </c:pt>
                <c:pt idx="26">
                  <c:v>4.1647657694804403</c:v>
                </c:pt>
                <c:pt idx="27">
                  <c:v>4.1506884223150804</c:v>
                </c:pt>
                <c:pt idx="28">
                  <c:v>4.1285477153543448</c:v>
                </c:pt>
                <c:pt idx="29">
                  <c:v>4.1822967467548535</c:v>
                </c:pt>
                <c:pt idx="30">
                  <c:v>4.0472886116957101</c:v>
                </c:pt>
                <c:pt idx="31">
                  <c:v>4.0726149795294555</c:v>
                </c:pt>
                <c:pt idx="32">
                  <c:v>4.0381709218235153</c:v>
                </c:pt>
                <c:pt idx="33">
                  <c:v>4.096835822768246</c:v>
                </c:pt>
                <c:pt idx="34">
                  <c:v>3.9249500582886236</c:v>
                </c:pt>
                <c:pt idx="35">
                  <c:v>3.9454162736503244</c:v>
                </c:pt>
                <c:pt idx="36">
                  <c:v>4.1435486280545648</c:v>
                </c:pt>
                <c:pt idx="37">
                  <c:v>4.1192942107476496</c:v>
                </c:pt>
                <c:pt idx="38">
                  <c:v>4.4640041005368163</c:v>
                </c:pt>
                <c:pt idx="39">
                  <c:v>4.5000261032430204</c:v>
                </c:pt>
                <c:pt idx="40">
                  <c:v>4.5777627266936749</c:v>
                </c:pt>
                <c:pt idx="41">
                  <c:v>4.4734925357354483</c:v>
                </c:pt>
                <c:pt idx="42">
                  <c:v>4.5548579426249107</c:v>
                </c:pt>
                <c:pt idx="43">
                  <c:v>4.6354855884033634</c:v>
                </c:pt>
                <c:pt idx="44">
                  <c:v>4.6482380169210531</c:v>
                </c:pt>
                <c:pt idx="45">
                  <c:v>4.6470149583071914</c:v>
                </c:pt>
                <c:pt idx="46">
                  <c:v>4.7556351305437206</c:v>
                </c:pt>
                <c:pt idx="47">
                  <c:v>4.8485708860914114</c:v>
                </c:pt>
                <c:pt idx="48">
                  <c:v>4.6564087724765626</c:v>
                </c:pt>
                <c:pt idx="49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Datasheet!$N$5:$N$54</c:f>
              <c:numCache>
                <c:formatCode>General</c:formatCode>
                <c:ptCount val="50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</c:numCache>
            </c:numRef>
          </c:cat>
          <c:val>
            <c:numRef>
              <c:f>Datasheet!$U$5:$U$54</c:f>
              <c:numCache>
                <c:formatCode>0.00</c:formatCode>
                <c:ptCount val="50"/>
                <c:pt idx="0">
                  <c:v>0</c:v>
                </c:pt>
                <c:pt idx="1">
                  <c:v>-0.13975503909419729</c:v>
                </c:pt>
                <c:pt idx="2">
                  <c:v>-0.2608141016087675</c:v>
                </c:pt>
                <c:pt idx="3">
                  <c:v>-0.33693843885439101</c:v>
                </c:pt>
                <c:pt idx="4">
                  <c:v>-0.39906412599009045</c:v>
                </c:pt>
                <c:pt idx="5">
                  <c:v>-0.45949076194817096</c:v>
                </c:pt>
                <c:pt idx="6">
                  <c:v>-0.32081752958871768</c:v>
                </c:pt>
                <c:pt idx="7">
                  <c:v>-0.25506531419935108</c:v>
                </c:pt>
                <c:pt idx="8">
                  <c:v>-0.24342862753067784</c:v>
                </c:pt>
                <c:pt idx="9">
                  <c:v>-0.2313124767507091</c:v>
                </c:pt>
                <c:pt idx="10">
                  <c:v>-0.14173870648908782</c:v>
                </c:pt>
                <c:pt idx="11">
                  <c:v>-0.13775744302145831</c:v>
                </c:pt>
                <c:pt idx="12">
                  <c:v>-4.6404575968795214E-2</c:v>
                </c:pt>
                <c:pt idx="13">
                  <c:v>9.087697185054644E-2</c:v>
                </c:pt>
                <c:pt idx="14">
                  <c:v>0.31179860052906072</c:v>
                </c:pt>
                <c:pt idx="15">
                  <c:v>0.4068919973632017</c:v>
                </c:pt>
                <c:pt idx="16">
                  <c:v>0.47751557768895836</c:v>
                </c:pt>
                <c:pt idx="17">
                  <c:v>0.68282824530664321</c:v>
                </c:pt>
                <c:pt idx="18">
                  <c:v>0.76854409142692859</c:v>
                </c:pt>
                <c:pt idx="19">
                  <c:v>0.83881389802846407</c:v>
                </c:pt>
                <c:pt idx="20">
                  <c:v>0.84747889099450902</c:v>
                </c:pt>
                <c:pt idx="21">
                  <c:v>0.91715415403453271</c:v>
                </c:pt>
                <c:pt idx="22">
                  <c:v>0.86752941459091382</c:v>
                </c:pt>
                <c:pt idx="23">
                  <c:v>1.0035739950380052</c:v>
                </c:pt>
                <c:pt idx="24">
                  <c:v>0.88728153027005163</c:v>
                </c:pt>
                <c:pt idx="25">
                  <c:v>0.88043446535033887</c:v>
                </c:pt>
                <c:pt idx="26">
                  <c:v>0.82595271907272405</c:v>
                </c:pt>
                <c:pt idx="27">
                  <c:v>0.81154468063645879</c:v>
                </c:pt>
                <c:pt idx="28">
                  <c:v>0.84009846445152725</c:v>
                </c:pt>
                <c:pt idx="29">
                  <c:v>0.73810422594048397</c:v>
                </c:pt>
                <c:pt idx="30">
                  <c:v>0.74937272287488987</c:v>
                </c:pt>
                <c:pt idx="31">
                  <c:v>0.74483544867158713</c:v>
                </c:pt>
                <c:pt idx="32">
                  <c:v>0.75611830988180806</c:v>
                </c:pt>
                <c:pt idx="33">
                  <c:v>0.73698270551040856</c:v>
                </c:pt>
                <c:pt idx="34">
                  <c:v>0.83397887849030283</c:v>
                </c:pt>
                <c:pt idx="35">
                  <c:v>0.80291400526963841</c:v>
                </c:pt>
                <c:pt idx="36">
                  <c:v>0.9413512203016996</c:v>
                </c:pt>
                <c:pt idx="37">
                  <c:v>0.65104517223751124</c:v>
                </c:pt>
                <c:pt idx="38">
                  <c:v>0.52146323785718707</c:v>
                </c:pt>
                <c:pt idx="39">
                  <c:v>0.34349231278654635</c:v>
                </c:pt>
                <c:pt idx="40">
                  <c:v>0.20976151799671605</c:v>
                </c:pt>
                <c:pt idx="41">
                  <c:v>-9.3801525510720296E-2</c:v>
                </c:pt>
                <c:pt idx="42">
                  <c:v>-0.2092552346243064</c:v>
                </c:pt>
                <c:pt idx="43">
                  <c:v>-0.54368858821830734</c:v>
                </c:pt>
                <c:pt idx="44">
                  <c:v>-0.80638933514197753</c:v>
                </c:pt>
                <c:pt idx="45">
                  <c:v>-0.9904674090115595</c:v>
                </c:pt>
                <c:pt idx="46">
                  <c:v>-1.246210724716903</c:v>
                </c:pt>
                <c:pt idx="47">
                  <c:v>-1.569963005408149</c:v>
                </c:pt>
                <c:pt idx="48">
                  <c:v>-1.7292887165609834</c:v>
                </c:pt>
                <c:pt idx="49">
                  <c:v>-1.6186336538208934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Datasheet!$N$5:$N$54</c:f>
              <c:numCache>
                <c:formatCode>General</c:formatCode>
                <c:ptCount val="50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</c:numCache>
            </c:numRef>
          </c:cat>
          <c:val>
            <c:numRef>
              <c:f>Datasheet!$V$5:$V$54</c:f>
              <c:numCache>
                <c:formatCode>0.00</c:formatCode>
                <c:ptCount val="50"/>
                <c:pt idx="0">
                  <c:v>0</c:v>
                </c:pt>
                <c:pt idx="1">
                  <c:v>0.16670514801951342</c:v>
                </c:pt>
                <c:pt idx="2">
                  <c:v>8.5295516419144235E-2</c:v>
                </c:pt>
                <c:pt idx="3">
                  <c:v>0.21336228886146813</c:v>
                </c:pt>
                <c:pt idx="4">
                  <c:v>0.31904941669732878</c:v>
                </c:pt>
                <c:pt idx="5">
                  <c:v>0.15606067075766816</c:v>
                </c:pt>
                <c:pt idx="6">
                  <c:v>0.42950889526684222</c:v>
                </c:pt>
                <c:pt idx="7">
                  <c:v>0.38736639637296832</c:v>
                </c:pt>
                <c:pt idx="8">
                  <c:v>0.61212882108261368</c:v>
                </c:pt>
                <c:pt idx="9">
                  <c:v>0.591380018774327</c:v>
                </c:pt>
                <c:pt idx="10">
                  <c:v>0.58908399731990535</c:v>
                </c:pt>
                <c:pt idx="11">
                  <c:v>0.61035108340613675</c:v>
                </c:pt>
                <c:pt idx="12">
                  <c:v>0.81403040454842923</c:v>
                </c:pt>
                <c:pt idx="13">
                  <c:v>0.89088601606035667</c:v>
                </c:pt>
                <c:pt idx="14">
                  <c:v>0.93913530243514742</c:v>
                </c:pt>
                <c:pt idx="15">
                  <c:v>1.0555850858425906</c:v>
                </c:pt>
                <c:pt idx="16">
                  <c:v>0.98582144877301126</c:v>
                </c:pt>
                <c:pt idx="17">
                  <c:v>1.2417960071366014</c:v>
                </c:pt>
                <c:pt idx="18">
                  <c:v>1.1079828731726664</c:v>
                </c:pt>
                <c:pt idx="19">
                  <c:v>1.2090837305832345</c:v>
                </c:pt>
                <c:pt idx="20">
                  <c:v>1.1493125443560217</c:v>
                </c:pt>
                <c:pt idx="21">
                  <c:v>1.1310789216496318</c:v>
                </c:pt>
                <c:pt idx="22">
                  <c:v>1.3231857803507907</c:v>
                </c:pt>
                <c:pt idx="23">
                  <c:v>1.555807540717101</c:v>
                </c:pt>
                <c:pt idx="24">
                  <c:v>1.5892197243840442</c:v>
                </c:pt>
                <c:pt idx="25">
                  <c:v>1.7455032446947953</c:v>
                </c:pt>
                <c:pt idx="26">
                  <c:v>1.8297372241737548</c:v>
                </c:pt>
                <c:pt idx="27">
                  <c:v>1.7336381168354897</c:v>
                </c:pt>
                <c:pt idx="28">
                  <c:v>1.9313937734054321</c:v>
                </c:pt>
                <c:pt idx="29">
                  <c:v>1.7479637326379223</c:v>
                </c:pt>
                <c:pt idx="30">
                  <c:v>1.9214912529315207</c:v>
                </c:pt>
                <c:pt idx="31">
                  <c:v>1.9099070019150819</c:v>
                </c:pt>
                <c:pt idx="32">
                  <c:v>2.0304923028263548</c:v>
                </c:pt>
                <c:pt idx="33">
                  <c:v>2.3151026037436484</c:v>
                </c:pt>
                <c:pt idx="34">
                  <c:v>2.4224542738371149</c:v>
                </c:pt>
                <c:pt idx="35">
                  <c:v>2.3756494340713505</c:v>
                </c:pt>
                <c:pt idx="36">
                  <c:v>2.4254716233116458</c:v>
                </c:pt>
                <c:pt idx="37">
                  <c:v>1.9925891818352639</c:v>
                </c:pt>
                <c:pt idx="38">
                  <c:v>2.034058724877255</c:v>
                </c:pt>
                <c:pt idx="39">
                  <c:v>2.0746802122281451</c:v>
                </c:pt>
                <c:pt idx="40">
                  <c:v>2.0563887570138064</c:v>
                </c:pt>
                <c:pt idx="41">
                  <c:v>2.0530700698571849</c:v>
                </c:pt>
                <c:pt idx="42">
                  <c:v>2.0645416399255812</c:v>
                </c:pt>
                <c:pt idx="43">
                  <c:v>2.0846625319601877</c:v>
                </c:pt>
                <c:pt idx="44">
                  <c:v>1.907266943826837</c:v>
                </c:pt>
                <c:pt idx="45">
                  <c:v>1.843537166406378</c:v>
                </c:pt>
                <c:pt idx="46">
                  <c:v>1.5867120229498823</c:v>
                </c:pt>
                <c:pt idx="47">
                  <c:v>1.4302600446507938</c:v>
                </c:pt>
                <c:pt idx="48">
                  <c:v>1.2771344988209652</c:v>
                </c:pt>
                <c:pt idx="49">
                  <c:v>1.6241013681452845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Datasheet!$N$5:$N$54</c:f>
              <c:numCache>
                <c:formatCode>General</c:formatCode>
                <c:ptCount val="50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</c:numCache>
            </c:numRef>
          </c:cat>
          <c:val>
            <c:numRef>
              <c:f>Datasheet!$W$5:$W$54</c:f>
              <c:numCache>
                <c:formatCode>0.00</c:formatCode>
                <c:ptCount val="50"/>
                <c:pt idx="0">
                  <c:v>0</c:v>
                </c:pt>
                <c:pt idx="1">
                  <c:v>-0.13130315189813402</c:v>
                </c:pt>
                <c:pt idx="2">
                  <c:v>8.6474423337886464E-2</c:v>
                </c:pt>
                <c:pt idx="3">
                  <c:v>0.28803201798056577</c:v>
                </c:pt>
                <c:pt idx="4">
                  <c:v>0.24990967244289308</c:v>
                </c:pt>
                <c:pt idx="5">
                  <c:v>0.28685640331164564</c:v>
                </c:pt>
                <c:pt idx="6">
                  <c:v>0.49661298409398213</c:v>
                </c:pt>
                <c:pt idx="7">
                  <c:v>0.52487433790451021</c:v>
                </c:pt>
                <c:pt idx="8">
                  <c:v>0.53571116722560319</c:v>
                </c:pt>
                <c:pt idx="9">
                  <c:v>0.50181435289742282</c:v>
                </c:pt>
                <c:pt idx="10">
                  <c:v>0.86841642923260132</c:v>
                </c:pt>
                <c:pt idx="11">
                  <c:v>1.1701700814563232</c:v>
                </c:pt>
                <c:pt idx="12">
                  <c:v>1.3754069147527161</c:v>
                </c:pt>
                <c:pt idx="13">
                  <c:v>1.6437166907043803</c:v>
                </c:pt>
                <c:pt idx="14">
                  <c:v>1.6751425007548271</c:v>
                </c:pt>
                <c:pt idx="15">
                  <c:v>1.8949031423880101</c:v>
                </c:pt>
                <c:pt idx="16">
                  <c:v>2.0842884244631996</c:v>
                </c:pt>
                <c:pt idx="17">
                  <c:v>2.4145558528303646</c:v>
                </c:pt>
                <c:pt idx="18">
                  <c:v>2.5829164332514161</c:v>
                </c:pt>
                <c:pt idx="19">
                  <c:v>2.9502568610639468</c:v>
                </c:pt>
                <c:pt idx="20">
                  <c:v>3.151200255956871</c:v>
                </c:pt>
                <c:pt idx="21">
                  <c:v>3.5351136711091584</c:v>
                </c:pt>
                <c:pt idx="22">
                  <c:v>3.7514066434262716</c:v>
                </c:pt>
                <c:pt idx="23">
                  <c:v>3.7583271789900436</c:v>
                </c:pt>
                <c:pt idx="24">
                  <c:v>3.9479664987279772</c:v>
                </c:pt>
                <c:pt idx="25">
                  <c:v>4.1965088726695736</c:v>
                </c:pt>
                <c:pt idx="26">
                  <c:v>4.5181312813423613</c:v>
                </c:pt>
                <c:pt idx="27">
                  <c:v>4.5687046247317493</c:v>
                </c:pt>
                <c:pt idx="28">
                  <c:v>4.6651656450699832</c:v>
                </c:pt>
                <c:pt idx="29">
                  <c:v>4.8216657603789912</c:v>
                </c:pt>
                <c:pt idx="30">
                  <c:v>4.7220397961418321</c:v>
                </c:pt>
                <c:pt idx="31">
                  <c:v>4.8155134949996068</c:v>
                </c:pt>
                <c:pt idx="32">
                  <c:v>4.964681479480701</c:v>
                </c:pt>
                <c:pt idx="33">
                  <c:v>5.0128453873428018</c:v>
                </c:pt>
                <c:pt idx="34">
                  <c:v>4.9942165334062043</c:v>
                </c:pt>
                <c:pt idx="35">
                  <c:v>5.1817033254940004</c:v>
                </c:pt>
                <c:pt idx="36">
                  <c:v>5.3757607885029746</c:v>
                </c:pt>
                <c:pt idx="37">
                  <c:v>5.216042636001335</c:v>
                </c:pt>
                <c:pt idx="38">
                  <c:v>5.3183741764609227</c:v>
                </c:pt>
                <c:pt idx="39">
                  <c:v>5.1949151552321826</c:v>
                </c:pt>
                <c:pt idx="40">
                  <c:v>5.4834179205998144</c:v>
                </c:pt>
                <c:pt idx="41">
                  <c:v>5.2521197180398129</c:v>
                </c:pt>
                <c:pt idx="42">
                  <c:v>5.1463590380177511</c:v>
                </c:pt>
                <c:pt idx="43">
                  <c:v>4.9486395956712759</c:v>
                </c:pt>
                <c:pt idx="44">
                  <c:v>4.8415534072640796</c:v>
                </c:pt>
                <c:pt idx="45">
                  <c:v>4.982357393338761</c:v>
                </c:pt>
                <c:pt idx="46">
                  <c:v>4.846956592552278</c:v>
                </c:pt>
                <c:pt idx="47">
                  <c:v>4.8028477880509008</c:v>
                </c:pt>
                <c:pt idx="48">
                  <c:v>4.6633964097822354</c:v>
                </c:pt>
                <c:pt idx="49">
                  <c:v>4.9337948461946244</c:v>
                </c:pt>
              </c:numCache>
            </c:numRef>
          </c: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Datasheet!$X$5:$X$54</c:f>
              <c:numCache>
                <c:formatCode>General</c:formatCode>
                <c:ptCount val="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4247392"/>
        <c:axId val="224246272"/>
      </c:lineChart>
      <c:catAx>
        <c:axId val="22424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since</a:t>
                </a:r>
                <a:r>
                  <a:rPr lang="en-US" baseline="0"/>
                  <a:t> start of NBER-dated recession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01924123120973"/>
              <c:y val="0.9255490273781420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24246272"/>
        <c:crossesAt val="-3"/>
        <c:auto val="1"/>
        <c:lblAlgn val="ctr"/>
        <c:lblOffset val="100"/>
        <c:tickLblSkip val="3"/>
        <c:noMultiLvlLbl val="0"/>
      </c:catAx>
      <c:valAx>
        <c:axId val="224246272"/>
        <c:scaling>
          <c:orientation val="minMax"/>
          <c:min val="-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Rise in Incidence of Zero</a:t>
                </a:r>
                <a:r>
                  <a:rPr lang="en-US" baseline="0"/>
                  <a:t> Wage-Changes</a:t>
                </a:r>
                <a:endParaRPr lang="en-US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224247392"/>
        <c:crosses val="autoZero"/>
        <c:crossBetween val="between"/>
      </c:valAx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9.8376557360709604E-2"/>
          <c:y val="0.64234449062223198"/>
          <c:w val="0.64125065616797905"/>
          <c:h val="0.1311650627004959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41294838145"/>
          <c:y val="5.1400554097404502E-2"/>
          <c:w val="0.86892996072388295"/>
          <c:h val="0.74806775797762104"/>
        </c:manualLayout>
      </c:layout>
      <c:lineChart>
        <c:grouping val="standard"/>
        <c:varyColors val="0"/>
        <c:ser>
          <c:idx val="0"/>
          <c:order val="0"/>
          <c:tx>
            <c:v>1981 recession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Datasheet!$N$5:$N$54</c:f>
              <c:numCache>
                <c:formatCode>General</c:formatCode>
                <c:ptCount val="50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</c:numCache>
            </c:numRef>
          </c:cat>
          <c:val>
            <c:numRef>
              <c:f>Datasheet!$Z$5:$Z$54</c:f>
              <c:numCache>
                <c:formatCode>General</c:formatCode>
                <c:ptCount val="50"/>
                <c:pt idx="0">
                  <c:v>0</c:v>
                </c:pt>
                <c:pt idx="1">
                  <c:v>6.5824163950297554E-2</c:v>
                </c:pt>
                <c:pt idx="2">
                  <c:v>0.11214495088763166</c:v>
                </c:pt>
                <c:pt idx="3">
                  <c:v>0.10717818242529481</c:v>
                </c:pt>
                <c:pt idx="4">
                  <c:v>0.18001048644296117</c:v>
                </c:pt>
                <c:pt idx="5">
                  <c:v>0.2033578255173748</c:v>
                </c:pt>
                <c:pt idx="6">
                  <c:v>0.22290279324869414</c:v>
                </c:pt>
                <c:pt idx="7">
                  <c:v>0.27987331300102147</c:v>
                </c:pt>
                <c:pt idx="8">
                  <c:v>0.33771094902933196</c:v>
                </c:pt>
                <c:pt idx="9">
                  <c:v>0.40997801914860327</c:v>
                </c:pt>
                <c:pt idx="10">
                  <c:v>0.45008677925776919</c:v>
                </c:pt>
                <c:pt idx="11">
                  <c:v>0.49865965015174002</c:v>
                </c:pt>
                <c:pt idx="12">
                  <c:v>0.49204840577036096</c:v>
                </c:pt>
                <c:pt idx="13">
                  <c:v>0.54320305770114963</c:v>
                </c:pt>
                <c:pt idx="14">
                  <c:v>0.60542711608426003</c:v>
                </c:pt>
                <c:pt idx="15">
                  <c:v>0.68895590677641294</c:v>
                </c:pt>
                <c:pt idx="16">
                  <c:v>0.75355937303176346</c:v>
                </c:pt>
                <c:pt idx="17">
                  <c:v>0.82242130161347415</c:v>
                </c:pt>
                <c:pt idx="18">
                  <c:v>0.93470672007249578</c:v>
                </c:pt>
                <c:pt idx="19">
                  <c:v>1.0054690416692689</c:v>
                </c:pt>
                <c:pt idx="20">
                  <c:v>1.0596279318297817</c:v>
                </c:pt>
                <c:pt idx="21">
                  <c:v>1.0652770375467913</c:v>
                </c:pt>
                <c:pt idx="22">
                  <c:v>1.1579091167730331</c:v>
                </c:pt>
                <c:pt idx="23">
                  <c:v>1.1870937166684079</c:v>
                </c:pt>
                <c:pt idx="24">
                  <c:v>1.2260310359627178</c:v>
                </c:pt>
                <c:pt idx="25">
                  <c:v>1.264070600060146</c:v>
                </c:pt>
                <c:pt idx="26">
                  <c:v>1.2620502331758907</c:v>
                </c:pt>
                <c:pt idx="27">
                  <c:v>1.257784370398509</c:v>
                </c:pt>
                <c:pt idx="28">
                  <c:v>1.251075065258892</c:v>
                </c:pt>
                <c:pt idx="29">
                  <c:v>1.2673626505317734</c:v>
                </c:pt>
                <c:pt idx="30">
                  <c:v>1.2264510944532452</c:v>
                </c:pt>
                <c:pt idx="31">
                  <c:v>1.2341257513725621</c:v>
                </c:pt>
                <c:pt idx="32">
                  <c:v>1.2236881581283376</c:v>
                </c:pt>
                <c:pt idx="33">
                  <c:v>1.2414654008388621</c:v>
                </c:pt>
                <c:pt idx="34">
                  <c:v>1.1893788055420069</c:v>
                </c:pt>
                <c:pt idx="35">
                  <c:v>1.1955806889849465</c:v>
                </c:pt>
                <c:pt idx="36">
                  <c:v>1.2556207963801709</c:v>
                </c:pt>
                <c:pt idx="37">
                  <c:v>1.2482709729538328</c:v>
                </c:pt>
                <c:pt idx="38">
                  <c:v>1.3527285153141864</c:v>
                </c:pt>
                <c:pt idx="39">
                  <c:v>1.3636442737100058</c:v>
                </c:pt>
                <c:pt idx="40">
                  <c:v>1.3872008262708102</c:v>
                </c:pt>
                <c:pt idx="41">
                  <c:v>1.3556037987077112</c:v>
                </c:pt>
                <c:pt idx="42">
                  <c:v>1.380259982613609</c:v>
                </c:pt>
                <c:pt idx="43">
                  <c:v>1.4046926025464734</c:v>
                </c:pt>
                <c:pt idx="44">
                  <c:v>1.4085569748245612</c:v>
                </c:pt>
                <c:pt idx="45">
                  <c:v>1.4081863510021788</c:v>
                </c:pt>
                <c:pt idx="46">
                  <c:v>1.4411015547102179</c:v>
                </c:pt>
                <c:pt idx="47">
                  <c:v>1.4692639048761849</c:v>
                </c:pt>
                <c:pt idx="48">
                  <c:v>1.4110329613565338</c:v>
                </c:pt>
                <c:pt idx="49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Datasheet!$N$5:$N$54</c:f>
              <c:numCache>
                <c:formatCode>General</c:formatCode>
                <c:ptCount val="50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</c:numCache>
            </c:numRef>
          </c:cat>
          <c:val>
            <c:numRef>
              <c:f>Datasheet!$AA$5:$AA$54</c:f>
              <c:numCache>
                <c:formatCode>General</c:formatCode>
                <c:ptCount val="50"/>
                <c:pt idx="0">
                  <c:v>0</c:v>
                </c:pt>
                <c:pt idx="1">
                  <c:v>-5.3751938113152813E-2</c:v>
                </c:pt>
                <c:pt idx="2">
                  <c:v>-0.10031311600337213</c:v>
                </c:pt>
                <c:pt idx="3">
                  <c:v>-0.12959170725168886</c:v>
                </c:pt>
                <c:pt idx="4">
                  <c:v>-0.15348620230388096</c:v>
                </c:pt>
                <c:pt idx="5">
                  <c:v>-0.17672721613391193</c:v>
                </c:pt>
                <c:pt idx="6">
                  <c:v>-0.1233913575341222</c:v>
                </c:pt>
                <c:pt idx="7">
                  <c:v>-9.8102043922827356E-2</c:v>
                </c:pt>
                <c:pt idx="8">
                  <c:v>-9.3626395204106871E-2</c:v>
                </c:pt>
                <c:pt idx="9">
                  <c:v>-8.89663372118112E-2</c:v>
                </c:pt>
                <c:pt idx="10">
                  <c:v>-5.4514887111187627E-2</c:v>
                </c:pt>
                <c:pt idx="11">
                  <c:v>-5.2983631931330127E-2</c:v>
                </c:pt>
                <c:pt idx="12">
                  <c:v>-1.7847913834152008E-2</c:v>
                </c:pt>
                <c:pt idx="13">
                  <c:v>3.4952681480979401E-2</c:v>
                </c:pt>
                <c:pt idx="14">
                  <c:v>0.11992253866502336</c:v>
                </c:pt>
                <c:pt idx="15">
                  <c:v>0.15649692206276991</c:v>
                </c:pt>
                <c:pt idx="16">
                  <c:v>0.18365983757267632</c:v>
                </c:pt>
                <c:pt idx="17">
                  <c:v>0.2626262481948628</c:v>
                </c:pt>
                <c:pt idx="18">
                  <c:v>0.29559388131804948</c:v>
                </c:pt>
                <c:pt idx="19">
                  <c:v>0.32262073001094776</c:v>
                </c:pt>
                <c:pt idx="20">
                  <c:v>0.32595341961327273</c:v>
                </c:pt>
                <c:pt idx="21">
                  <c:v>0.35275159770558956</c:v>
                </c:pt>
                <c:pt idx="22">
                  <c:v>0.33366515945804381</c:v>
                </c:pt>
                <c:pt idx="23">
                  <c:v>0.3859899980915405</c:v>
                </c:pt>
                <c:pt idx="24">
                  <c:v>0.34126212702694297</c:v>
                </c:pt>
                <c:pt idx="25">
                  <c:v>0.33862864051936115</c:v>
                </c:pt>
                <c:pt idx="26">
                  <c:v>0.31767412272027851</c:v>
                </c:pt>
                <c:pt idx="27">
                  <c:v>0.31213256947556112</c:v>
                </c:pt>
                <c:pt idx="28">
                  <c:v>0.32311479401981824</c:v>
                </c:pt>
                <c:pt idx="29">
                  <c:v>0.28388624074634</c:v>
                </c:pt>
                <c:pt idx="30">
                  <c:v>0.28822027802880384</c:v>
                </c:pt>
                <c:pt idx="31">
                  <c:v>0.28647517256599508</c:v>
                </c:pt>
                <c:pt idx="32">
                  <c:v>0.29081473456992624</c:v>
                </c:pt>
                <c:pt idx="33">
                  <c:v>0.28345488673477254</c:v>
                </c:pt>
                <c:pt idx="34">
                  <c:v>0.32076110711165495</c:v>
                </c:pt>
                <c:pt idx="35">
                  <c:v>0.30881307894986099</c:v>
                </c:pt>
                <c:pt idx="36">
                  <c:v>0.36205816165449989</c:v>
                </c:pt>
                <c:pt idx="37">
                  <c:v>0.25040198932211977</c:v>
                </c:pt>
                <c:pt idx="38">
                  <c:v>0.20056278379122583</c:v>
                </c:pt>
                <c:pt idx="39">
                  <c:v>0.13211242799482553</c:v>
                </c:pt>
                <c:pt idx="40">
                  <c:v>8.0677506921813871E-2</c:v>
                </c:pt>
                <c:pt idx="41">
                  <c:v>-3.6077509811815504E-2</c:v>
                </c:pt>
                <c:pt idx="42">
                  <c:v>-8.0482782547810161E-2</c:v>
                </c:pt>
                <c:pt idx="43">
                  <c:v>-0.20911099546857978</c:v>
                </c:pt>
                <c:pt idx="44">
                  <c:v>-0.31014974428537601</c:v>
                </c:pt>
                <c:pt idx="45">
                  <c:v>-0.38094900346598448</c:v>
                </c:pt>
                <c:pt idx="46">
                  <c:v>-0.47931181719880889</c:v>
                </c:pt>
                <c:pt idx="47">
                  <c:v>-0.60383192515698048</c:v>
                </c:pt>
                <c:pt idx="48">
                  <c:v>-0.66511104483114758</c:v>
                </c:pt>
                <c:pt idx="49">
                  <c:v>-0.62255140531572828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Datasheet!$N$5:$N$54</c:f>
              <c:numCache>
                <c:formatCode>General</c:formatCode>
                <c:ptCount val="50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</c:numCache>
            </c:numRef>
          </c:cat>
          <c:val>
            <c:numRef>
              <c:f>Datasheet!$AB$5:$AB$54</c:f>
              <c:numCache>
                <c:formatCode>General</c:formatCode>
                <c:ptCount val="50"/>
                <c:pt idx="0">
                  <c:v>0</c:v>
                </c:pt>
                <c:pt idx="1">
                  <c:v>7.9383403818815923E-2</c:v>
                </c:pt>
                <c:pt idx="2">
                  <c:v>4.0616912580544881E-2</c:v>
                </c:pt>
                <c:pt idx="3">
                  <c:v>0.10160108993403245</c:v>
                </c:pt>
                <c:pt idx="4">
                  <c:v>0.15192829366539468</c:v>
                </c:pt>
                <c:pt idx="5">
                  <c:v>7.4314605122699134E-2</c:v>
                </c:pt>
                <c:pt idx="6">
                  <c:v>0.204528045365163</c:v>
                </c:pt>
                <c:pt idx="7">
                  <c:v>0.18446018874903256</c:v>
                </c:pt>
                <c:pt idx="8">
                  <c:v>0.29148991480124464</c:v>
                </c:pt>
                <c:pt idx="9">
                  <c:v>0.28160953274967959</c:v>
                </c:pt>
                <c:pt idx="10">
                  <c:v>0.28051618919995497</c:v>
                </c:pt>
                <c:pt idx="11">
                  <c:v>0.29064337305054139</c:v>
                </c:pt>
                <c:pt idx="12">
                  <c:v>0.38763352597544254</c:v>
                </c:pt>
                <c:pt idx="13">
                  <c:v>0.42423143621921755</c:v>
                </c:pt>
                <c:pt idx="14">
                  <c:v>0.44720728687387978</c:v>
                </c:pt>
                <c:pt idx="15">
                  <c:v>0.50265956468694795</c:v>
                </c:pt>
                <c:pt idx="16">
                  <c:v>0.46943878513000542</c:v>
                </c:pt>
                <c:pt idx="17">
                  <c:v>0.59133143196981031</c:v>
                </c:pt>
                <c:pt idx="18">
                  <c:v>0.52761089198698408</c:v>
                </c:pt>
                <c:pt idx="19">
                  <c:v>0.575754157420588</c:v>
                </c:pt>
                <c:pt idx="20">
                  <c:v>0.54729168778858184</c:v>
                </c:pt>
                <c:pt idx="21">
                  <c:v>0.53860901030934849</c:v>
                </c:pt>
                <c:pt idx="22">
                  <c:v>0.63008846683371</c:v>
                </c:pt>
                <c:pt idx="23">
                  <c:v>0.74086073367481009</c:v>
                </c:pt>
                <c:pt idx="24">
                  <c:v>0.75677129732573545</c:v>
                </c:pt>
                <c:pt idx="25">
                  <c:v>0.83119202128323599</c:v>
                </c:pt>
                <c:pt idx="26">
                  <c:v>0.87130344008274052</c:v>
                </c:pt>
                <c:pt idx="27">
                  <c:v>0.82554196039785244</c:v>
                </c:pt>
                <c:pt idx="28">
                  <c:v>0.91971132066925354</c:v>
                </c:pt>
                <c:pt idx="29">
                  <c:v>0.83236368220853452</c:v>
                </c:pt>
                <c:pt idx="30">
                  <c:v>0.91499583472929569</c:v>
                </c:pt>
                <c:pt idx="31">
                  <c:v>0.90947952472146776</c:v>
                </c:pt>
                <c:pt idx="32">
                  <c:v>0.96690109658397871</c:v>
                </c:pt>
                <c:pt idx="33">
                  <c:v>1.1024298113064994</c:v>
                </c:pt>
                <c:pt idx="34">
                  <c:v>1.15354965420815</c:v>
                </c:pt>
                <c:pt idx="35">
                  <c:v>1.1312616352720719</c:v>
                </c:pt>
                <c:pt idx="36">
                  <c:v>1.1549864872912601</c:v>
                </c:pt>
                <c:pt idx="37">
                  <c:v>0.94885199135012588</c:v>
                </c:pt>
                <c:pt idx="38">
                  <c:v>0.968599392798693</c:v>
                </c:pt>
                <c:pt idx="39">
                  <c:v>0.98794295820387878</c:v>
                </c:pt>
                <c:pt idx="40">
                  <c:v>0.97923274143514605</c:v>
                </c:pt>
                <c:pt idx="41">
                  <c:v>0.97765241421770721</c:v>
                </c:pt>
                <c:pt idx="42">
                  <c:v>0.98311506663122927</c:v>
                </c:pt>
                <c:pt idx="43">
                  <c:v>0.99269644379056576</c:v>
                </c:pt>
                <c:pt idx="44">
                  <c:v>0.90822235420325592</c:v>
                </c:pt>
                <c:pt idx="45">
                  <c:v>0.87787484114589442</c:v>
                </c:pt>
                <c:pt idx="46">
                  <c:v>0.75557715378565837</c:v>
                </c:pt>
                <c:pt idx="47">
                  <c:v>0.68107621173847332</c:v>
                </c:pt>
                <c:pt idx="48">
                  <c:v>0.60815928515284068</c:v>
                </c:pt>
                <c:pt idx="49">
                  <c:v>0.77338160387870702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cat>
            <c:numRef>
              <c:f>Datasheet!$N$5:$N$54</c:f>
              <c:numCache>
                <c:formatCode>General</c:formatCode>
                <c:ptCount val="50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  <c:pt idx="48">
                  <c:v>47</c:v>
                </c:pt>
                <c:pt idx="49">
                  <c:v>48</c:v>
                </c:pt>
              </c:numCache>
            </c:numRef>
          </c:cat>
          <c:val>
            <c:numRef>
              <c:f>Datasheet!$AC$5:$AC$54</c:f>
              <c:numCache>
                <c:formatCode>General</c:formatCode>
                <c:ptCount val="50"/>
                <c:pt idx="0">
                  <c:v>0</c:v>
                </c:pt>
                <c:pt idx="1">
                  <c:v>-2.4774179603421514E-2</c:v>
                </c:pt>
                <c:pt idx="2">
                  <c:v>1.6315928931676691E-2</c:v>
                </c:pt>
                <c:pt idx="3">
                  <c:v>5.4345663769918069E-2</c:v>
                </c:pt>
                <c:pt idx="4">
                  <c:v>4.7152768385451529E-2</c:v>
                </c:pt>
                <c:pt idx="5">
                  <c:v>5.4123849681442578E-2</c:v>
                </c:pt>
                <c:pt idx="6">
                  <c:v>9.3700563036600404E-2</c:v>
                </c:pt>
                <c:pt idx="7">
                  <c:v>9.9032893944247219E-2</c:v>
                </c:pt>
                <c:pt idx="8">
                  <c:v>0.10107757872181193</c:v>
                </c:pt>
                <c:pt idx="9">
                  <c:v>9.4681953376872227E-2</c:v>
                </c:pt>
                <c:pt idx="10">
                  <c:v>0.16385215645898138</c:v>
                </c:pt>
                <c:pt idx="11">
                  <c:v>0.22078680782194779</c:v>
                </c:pt>
                <c:pt idx="12">
                  <c:v>0.25951073863258795</c:v>
                </c:pt>
                <c:pt idx="13">
                  <c:v>0.31013522466120386</c:v>
                </c:pt>
                <c:pt idx="14">
                  <c:v>0.31606462278392966</c:v>
                </c:pt>
                <c:pt idx="15">
                  <c:v>0.35752889479019057</c:v>
                </c:pt>
                <c:pt idx="16">
                  <c:v>0.39326196687984899</c:v>
                </c:pt>
                <c:pt idx="17">
                  <c:v>0.45557657600572915</c:v>
                </c:pt>
                <c:pt idx="18">
                  <c:v>0.48734272325498418</c:v>
                </c:pt>
                <c:pt idx="19">
                  <c:v>0.5566522379365938</c:v>
                </c:pt>
                <c:pt idx="20">
                  <c:v>0.59456608602959837</c:v>
                </c:pt>
                <c:pt idx="21">
                  <c:v>0.66700257945455821</c:v>
                </c:pt>
                <c:pt idx="22">
                  <c:v>0.707812574231372</c:v>
                </c:pt>
                <c:pt idx="23">
                  <c:v>0.7091183356584988</c:v>
                </c:pt>
                <c:pt idx="24">
                  <c:v>0.74489933938263719</c:v>
                </c:pt>
                <c:pt idx="25">
                  <c:v>0.79179412691878748</c:v>
                </c:pt>
                <c:pt idx="26">
                  <c:v>0.85247760025327579</c:v>
                </c:pt>
                <c:pt idx="27">
                  <c:v>0.8620197405154244</c:v>
                </c:pt>
                <c:pt idx="28">
                  <c:v>0.88021993303207235</c:v>
                </c:pt>
                <c:pt idx="29">
                  <c:v>0.90974825667528136</c:v>
                </c:pt>
                <c:pt idx="30">
                  <c:v>0.89095090493242113</c:v>
                </c:pt>
                <c:pt idx="31">
                  <c:v>0.9085874518867183</c:v>
                </c:pt>
                <c:pt idx="32">
                  <c:v>0.93673235461900017</c:v>
                </c:pt>
                <c:pt idx="33">
                  <c:v>0.94581988440430231</c:v>
                </c:pt>
                <c:pt idx="34">
                  <c:v>0.94230500630305747</c:v>
                </c:pt>
                <c:pt idx="35">
                  <c:v>0.97767987273471713</c:v>
                </c:pt>
                <c:pt idx="36">
                  <c:v>1.0142944883967877</c:v>
                </c:pt>
                <c:pt idx="37">
                  <c:v>0.98415898792478018</c:v>
                </c:pt>
                <c:pt idx="38">
                  <c:v>1.003466825747344</c:v>
                </c:pt>
                <c:pt idx="39">
                  <c:v>0.9801726707985251</c:v>
                </c:pt>
                <c:pt idx="40">
                  <c:v>1.0346071548301536</c:v>
                </c:pt>
                <c:pt idx="41">
                  <c:v>0.99096598453581375</c:v>
                </c:pt>
                <c:pt idx="42">
                  <c:v>0.97101113924863236</c:v>
                </c:pt>
                <c:pt idx="43">
                  <c:v>0.93370558408892002</c:v>
                </c:pt>
                <c:pt idx="44">
                  <c:v>0.91350064288001509</c:v>
                </c:pt>
                <c:pt idx="45">
                  <c:v>0.9400674327054267</c:v>
                </c:pt>
                <c:pt idx="46">
                  <c:v>0.91452011180231663</c:v>
                </c:pt>
                <c:pt idx="47">
                  <c:v>0.90619769585866061</c:v>
                </c:pt>
                <c:pt idx="48">
                  <c:v>0.87988611505325198</c:v>
                </c:pt>
                <c:pt idx="49">
                  <c:v>0.93090468796124992</c:v>
                </c:pt>
              </c:numCache>
            </c:numRef>
          </c: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Datasheet!$X$5:$X$54</c:f>
              <c:numCache>
                <c:formatCode>General</c:formatCode>
                <c:ptCount val="5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0353344"/>
        <c:axId val="333950416"/>
      </c:lineChart>
      <c:catAx>
        <c:axId val="47035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Months since</a:t>
                </a:r>
                <a:r>
                  <a:rPr lang="en-US" baseline="0"/>
                  <a:t> start of NBER-dated recession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29398248548287098"/>
              <c:y val="0.895959386655615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33950416"/>
        <c:crossesAt val="-3"/>
        <c:auto val="1"/>
        <c:lblAlgn val="ctr"/>
        <c:lblOffset val="100"/>
        <c:tickLblSkip val="3"/>
        <c:noMultiLvlLbl val="0"/>
      </c:catAx>
      <c:valAx>
        <c:axId val="333950416"/>
        <c:scaling>
          <c:orientation val="minMax"/>
          <c:min val="-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Normalized Rise in Zero</a:t>
                </a:r>
                <a:r>
                  <a:rPr lang="en-US" baseline="0"/>
                  <a:t> Wage-Changes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470353344"/>
        <c:crosses val="autoZero"/>
        <c:crossBetween val="between"/>
      </c:valAx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122677917050345"/>
          <c:y val="0.64250725238292605"/>
          <c:w val="0.64125065616797905"/>
          <c:h val="0.13116506270049599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6350</xdr:colOff>
      <xdr:row>0</xdr:row>
      <xdr:rowOff>0</xdr:rowOff>
    </xdr:from>
    <xdr:to>
      <xdr:col>38</xdr:col>
      <xdr:colOff>533400</xdr:colOff>
      <xdr:row>16</xdr:row>
      <xdr:rowOff>44450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152400</xdr:colOff>
      <xdr:row>18</xdr:row>
      <xdr:rowOff>50800</xdr:rowOff>
    </xdr:from>
    <xdr:to>
      <xdr:col>38</xdr:col>
      <xdr:colOff>88900</xdr:colOff>
      <xdr:row>34</xdr:row>
      <xdr:rowOff>101600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F0"/>
  </sheetPr>
  <dimension ref="A1:AC422"/>
  <sheetViews>
    <sheetView tabSelected="1" topLeftCell="Y1" workbookViewId="0">
      <selection activeCell="AO11" sqref="AO11"/>
    </sheetView>
  </sheetViews>
  <sheetFormatPr defaultColWidth="8.77734375" defaultRowHeight="14.4" x14ac:dyDescent="0.3"/>
  <cols>
    <col min="1" max="1" width="9.6640625" bestFit="1" customWidth="1"/>
    <col min="12" max="12" width="5.44140625" customWidth="1"/>
    <col min="13" max="13" width="3.33203125" customWidth="1"/>
    <col min="14" max="14" width="8.33203125" customWidth="1"/>
    <col min="15" max="18" width="8.77734375" style="1" customWidth="1"/>
    <col min="19" max="19" width="2.77734375" customWidth="1"/>
    <col min="20" max="23" width="8.109375" style="1" customWidth="1"/>
    <col min="25" max="25" width="2.33203125" customWidth="1"/>
  </cols>
  <sheetData>
    <row r="1" spans="1:29" x14ac:dyDescent="0.3">
      <c r="B1" s="17" t="s">
        <v>0</v>
      </c>
      <c r="C1" s="17"/>
      <c r="D1" s="17"/>
      <c r="E1" s="17"/>
      <c r="F1" s="17"/>
      <c r="G1" s="17"/>
      <c r="H1" s="17"/>
      <c r="I1" s="17"/>
      <c r="J1" s="17"/>
      <c r="K1" s="17"/>
      <c r="N1" s="6"/>
      <c r="O1" s="12" t="s">
        <v>15</v>
      </c>
      <c r="T1" s="12" t="s">
        <v>17</v>
      </c>
      <c r="Z1" s="12" t="s">
        <v>51</v>
      </c>
    </row>
    <row r="2" spans="1:29" x14ac:dyDescent="0.3">
      <c r="B2" s="17" t="s">
        <v>1</v>
      </c>
      <c r="C2" s="17"/>
      <c r="D2" s="17"/>
      <c r="E2" s="17" t="s">
        <v>2</v>
      </c>
      <c r="F2" s="17"/>
      <c r="G2" s="17"/>
      <c r="H2" s="17"/>
      <c r="I2" s="17" t="s">
        <v>3</v>
      </c>
      <c r="J2" s="17"/>
      <c r="K2" s="17"/>
      <c r="M2" s="2"/>
      <c r="N2" s="3"/>
      <c r="O2" s="18" t="s">
        <v>16</v>
      </c>
      <c r="P2" s="18"/>
      <c r="Q2" s="18"/>
      <c r="R2" s="18"/>
      <c r="T2" s="17" t="s">
        <v>16</v>
      </c>
      <c r="U2" s="17"/>
      <c r="V2" s="17"/>
      <c r="W2" s="17"/>
      <c r="Z2" s="17" t="s">
        <v>16</v>
      </c>
      <c r="AA2" s="17"/>
      <c r="AB2" s="17"/>
      <c r="AC2" s="17"/>
    </row>
    <row r="3" spans="1:29" ht="15" thickBot="1" x14ac:dyDescent="0.35">
      <c r="A3" s="4" t="s">
        <v>4</v>
      </c>
      <c r="B3" s="4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M3" s="2"/>
      <c r="N3" s="2"/>
      <c r="O3" s="8">
        <v>29768</v>
      </c>
      <c r="P3" s="9">
        <v>33055</v>
      </c>
      <c r="Q3" s="9">
        <v>36951</v>
      </c>
      <c r="R3" s="9">
        <v>39417</v>
      </c>
      <c r="T3" s="8">
        <v>29768</v>
      </c>
      <c r="U3" s="9">
        <v>33055</v>
      </c>
      <c r="V3" s="9">
        <v>36951</v>
      </c>
      <c r="W3" s="9">
        <v>39417</v>
      </c>
      <c r="Z3" s="8">
        <v>29768</v>
      </c>
      <c r="AA3" s="9">
        <v>33055</v>
      </c>
      <c r="AB3" s="9">
        <v>36951</v>
      </c>
      <c r="AC3" s="9">
        <v>39417</v>
      </c>
    </row>
    <row r="4" spans="1:29" x14ac:dyDescent="0.3">
      <c r="A4" s="5">
        <v>29221</v>
      </c>
      <c r="B4" t="e">
        <v>#N/A</v>
      </c>
      <c r="C4" t="e">
        <v>#N/A</v>
      </c>
      <c r="D4" t="e">
        <v>#N/A</v>
      </c>
      <c r="E4" t="e">
        <v>#N/A</v>
      </c>
      <c r="F4" t="e">
        <v>#N/A</v>
      </c>
      <c r="G4" t="e">
        <v>#N/A</v>
      </c>
      <c r="H4" t="e">
        <v>#N/A</v>
      </c>
      <c r="I4" t="e">
        <v>#N/A</v>
      </c>
      <c r="J4" t="e">
        <v>#N/A</v>
      </c>
      <c r="K4" t="e">
        <v>#N/A</v>
      </c>
      <c r="M4" s="2"/>
      <c r="N4" s="2"/>
      <c r="O4" s="7"/>
    </row>
    <row r="5" spans="1:29" x14ac:dyDescent="0.3">
      <c r="A5" s="5">
        <v>29252</v>
      </c>
      <c r="B5" t="e">
        <v>#N/A</v>
      </c>
      <c r="C5" t="e">
        <v>#N/A</v>
      </c>
      <c r="D5" t="e">
        <v>#N/A</v>
      </c>
      <c r="E5" t="e">
        <v>#N/A</v>
      </c>
      <c r="F5" t="e">
        <v>#N/A</v>
      </c>
      <c r="G5" t="e">
        <v>#N/A</v>
      </c>
      <c r="H5" t="e">
        <v>#N/A</v>
      </c>
      <c r="I5" t="e">
        <v>#N/A</v>
      </c>
      <c r="J5" t="e">
        <v>#N/A</v>
      </c>
      <c r="K5" t="e">
        <v>#N/A</v>
      </c>
      <c r="M5" s="2"/>
      <c r="N5" s="2">
        <v>-1</v>
      </c>
      <c r="O5" s="10">
        <f>B21</f>
        <v>6.8536732812207974</v>
      </c>
      <c r="P5" s="11">
        <f>B129</f>
        <v>9.5355164670277759</v>
      </c>
      <c r="Q5" s="11">
        <f>B257</f>
        <v>11.083920679127003</v>
      </c>
      <c r="R5" s="11">
        <f>B338</f>
        <v>11.072728163997079</v>
      </c>
      <c r="T5" s="11">
        <f>O5-O$5</f>
        <v>0</v>
      </c>
      <c r="U5" s="11">
        <f t="shared" ref="U5:W5" si="0">P5-P$5</f>
        <v>0</v>
      </c>
      <c r="V5" s="11">
        <f t="shared" si="0"/>
        <v>0</v>
      </c>
      <c r="W5" s="11">
        <f t="shared" si="0"/>
        <v>0</v>
      </c>
      <c r="X5">
        <v>0</v>
      </c>
      <c r="Z5">
        <f>T5/UE!G$21</f>
        <v>0</v>
      </c>
      <c r="AA5">
        <f>U5/UE!H$21</f>
        <v>0</v>
      </c>
      <c r="AB5">
        <f>V5/UE!I$21</f>
        <v>0</v>
      </c>
      <c r="AC5">
        <f>W5/UE!J$21</f>
        <v>0</v>
      </c>
    </row>
    <row r="6" spans="1:29" x14ac:dyDescent="0.3">
      <c r="A6" s="5">
        <v>29281</v>
      </c>
      <c r="B6" t="e">
        <v>#N/A</v>
      </c>
      <c r="C6" t="e">
        <v>#N/A</v>
      </c>
      <c r="D6" t="e">
        <v>#N/A</v>
      </c>
      <c r="E6" t="e">
        <v>#N/A</v>
      </c>
      <c r="F6" t="e">
        <v>#N/A</v>
      </c>
      <c r="G6" t="e">
        <v>#N/A</v>
      </c>
      <c r="H6" t="e">
        <v>#N/A</v>
      </c>
      <c r="I6" t="e">
        <v>#N/A</v>
      </c>
      <c r="J6" t="e">
        <v>#N/A</v>
      </c>
      <c r="K6" t="e">
        <v>#N/A</v>
      </c>
      <c r="N6">
        <v>0</v>
      </c>
      <c r="O6" s="10">
        <f t="shared" ref="O6:O69" si="1">B22</f>
        <v>7.0708930222567794</v>
      </c>
      <c r="P6" s="11">
        <f t="shared" ref="P6:P69" si="2">B130</f>
        <v>9.3957614279335786</v>
      </c>
      <c r="Q6" s="11">
        <f t="shared" ref="Q6:Q69" si="3">B258</f>
        <v>11.250625827146516</v>
      </c>
      <c r="R6" s="11">
        <f t="shared" ref="R6:R69" si="4">B339</f>
        <v>10.941425012098945</v>
      </c>
      <c r="T6" s="11">
        <f t="shared" ref="T6:T54" si="5">O6-O$5</f>
        <v>0.21721974103598196</v>
      </c>
      <c r="U6" s="11">
        <f t="shared" ref="U6:U54" si="6">P6-P$5</f>
        <v>-0.13975503909419729</v>
      </c>
      <c r="V6" s="11">
        <f t="shared" ref="V6:V54" si="7">Q6-Q$5</f>
        <v>0.16670514801951342</v>
      </c>
      <c r="W6" s="11">
        <f t="shared" ref="W6:W54" si="8">R6-R$5</f>
        <v>-0.13130315189813402</v>
      </c>
      <c r="X6">
        <v>0</v>
      </c>
      <c r="Z6">
        <f>T6/UE!G$21</f>
        <v>6.5824163950297554E-2</v>
      </c>
      <c r="AA6">
        <f>U6/UE!H$21</f>
        <v>-5.3751938113152813E-2</v>
      </c>
      <c r="AB6">
        <f>V6/UE!I$21</f>
        <v>7.9383403818815923E-2</v>
      </c>
      <c r="AC6">
        <f>W6/UE!J$21</f>
        <v>-2.4774179603421514E-2</v>
      </c>
    </row>
    <row r="7" spans="1:29" x14ac:dyDescent="0.3">
      <c r="A7" s="5">
        <v>29312</v>
      </c>
      <c r="B7" t="e">
        <v>#N/A</v>
      </c>
      <c r="C7" t="e">
        <v>#N/A</v>
      </c>
      <c r="D7" t="e">
        <v>#N/A</v>
      </c>
      <c r="E7" t="e">
        <v>#N/A</v>
      </c>
      <c r="F7" t="e">
        <v>#N/A</v>
      </c>
      <c r="G7" t="e">
        <v>#N/A</v>
      </c>
      <c r="H7" t="e">
        <v>#N/A</v>
      </c>
      <c r="I7" t="e">
        <v>#N/A</v>
      </c>
      <c r="J7" t="e">
        <v>#N/A</v>
      </c>
      <c r="K7" t="e">
        <v>#N/A</v>
      </c>
      <c r="N7">
        <v>1</v>
      </c>
      <c r="O7" s="10">
        <f t="shared" si="1"/>
        <v>7.223751619149982</v>
      </c>
      <c r="P7" s="11">
        <f t="shared" si="2"/>
        <v>9.2747023654190084</v>
      </c>
      <c r="Q7" s="11">
        <f t="shared" si="3"/>
        <v>11.169216195546147</v>
      </c>
      <c r="R7" s="11">
        <f t="shared" si="4"/>
        <v>11.159202587334965</v>
      </c>
      <c r="T7" s="11">
        <f t="shared" si="5"/>
        <v>0.37007833792918454</v>
      </c>
      <c r="U7" s="11">
        <f t="shared" si="6"/>
        <v>-0.2608141016087675</v>
      </c>
      <c r="V7" s="11">
        <f t="shared" si="7"/>
        <v>8.5295516419144235E-2</v>
      </c>
      <c r="W7" s="11">
        <f t="shared" si="8"/>
        <v>8.6474423337886464E-2</v>
      </c>
      <c r="X7">
        <v>0</v>
      </c>
      <c r="Z7">
        <f>T7/UE!G$21</f>
        <v>0.11214495088763166</v>
      </c>
      <c r="AA7">
        <f>U7/UE!H$21</f>
        <v>-0.10031311600337213</v>
      </c>
      <c r="AB7">
        <f>V7/UE!I$21</f>
        <v>4.0616912580544881E-2</v>
      </c>
      <c r="AC7">
        <f>W7/UE!J$21</f>
        <v>1.6315928931676691E-2</v>
      </c>
    </row>
    <row r="8" spans="1:29" x14ac:dyDescent="0.3">
      <c r="A8" s="5">
        <v>29342</v>
      </c>
      <c r="B8" t="e">
        <v>#N/A</v>
      </c>
      <c r="C8" t="e">
        <v>#N/A</v>
      </c>
      <c r="D8" t="e">
        <v>#N/A</v>
      </c>
      <c r="E8" t="e">
        <v>#N/A</v>
      </c>
      <c r="F8" t="e">
        <v>#N/A</v>
      </c>
      <c r="G8" t="e">
        <v>#N/A</v>
      </c>
      <c r="H8" t="e">
        <v>#N/A</v>
      </c>
      <c r="I8" t="e">
        <v>#N/A</v>
      </c>
      <c r="J8" t="e">
        <v>#N/A</v>
      </c>
      <c r="K8" t="e">
        <v>#N/A</v>
      </c>
      <c r="N8">
        <v>2</v>
      </c>
      <c r="O8" s="10">
        <f t="shared" si="1"/>
        <v>7.2073612832242704</v>
      </c>
      <c r="P8" s="11">
        <f t="shared" si="2"/>
        <v>9.1985780281733849</v>
      </c>
      <c r="Q8" s="11">
        <f t="shared" si="3"/>
        <v>11.297282967988471</v>
      </c>
      <c r="R8" s="11">
        <f t="shared" si="4"/>
        <v>11.360760181977644</v>
      </c>
      <c r="T8" s="11">
        <f t="shared" si="5"/>
        <v>0.35368800200347295</v>
      </c>
      <c r="U8" s="11">
        <f t="shared" si="6"/>
        <v>-0.33693843885439101</v>
      </c>
      <c r="V8" s="11">
        <f t="shared" si="7"/>
        <v>0.21336228886146813</v>
      </c>
      <c r="W8" s="11">
        <f t="shared" si="8"/>
        <v>0.28803201798056577</v>
      </c>
      <c r="X8">
        <v>0</v>
      </c>
      <c r="Z8">
        <f>T8/UE!G$21</f>
        <v>0.10717818242529481</v>
      </c>
      <c r="AA8">
        <f>U8/UE!H$21</f>
        <v>-0.12959170725168886</v>
      </c>
      <c r="AB8">
        <f>V8/UE!I$21</f>
        <v>0.10160108993403245</v>
      </c>
      <c r="AC8">
        <f>W8/UE!J$21</f>
        <v>5.4345663769918069E-2</v>
      </c>
    </row>
    <row r="9" spans="1:29" x14ac:dyDescent="0.3">
      <c r="A9" s="5">
        <v>29373</v>
      </c>
      <c r="B9">
        <v>6.6051640042935125</v>
      </c>
      <c r="C9">
        <v>7.1045695124576769</v>
      </c>
      <c r="D9">
        <v>6.0894170020880729</v>
      </c>
      <c r="E9">
        <v>8.2848121696762629</v>
      </c>
      <c r="F9">
        <v>7.2818483620448582</v>
      </c>
      <c r="G9">
        <v>5.5040371904038983</v>
      </c>
      <c r="H9">
        <v>5.0382060963320843</v>
      </c>
      <c r="I9" t="e">
        <v>#N/A</v>
      </c>
      <c r="J9" t="e">
        <v>#N/A</v>
      </c>
      <c r="K9" t="e">
        <v>#N/A</v>
      </c>
      <c r="N9">
        <f>N8+1</f>
        <v>3</v>
      </c>
      <c r="O9" s="10">
        <f t="shared" si="1"/>
        <v>7.4477078864825694</v>
      </c>
      <c r="P9" s="11">
        <f t="shared" si="2"/>
        <v>9.1364523410376854</v>
      </c>
      <c r="Q9" s="11">
        <f t="shared" si="3"/>
        <v>11.402970095824331</v>
      </c>
      <c r="R9" s="11">
        <f t="shared" si="4"/>
        <v>11.322637836439972</v>
      </c>
      <c r="T9" s="11">
        <f t="shared" si="5"/>
        <v>0.59403460526177199</v>
      </c>
      <c r="U9" s="11">
        <f t="shared" si="6"/>
        <v>-0.39906412599009045</v>
      </c>
      <c r="V9" s="11">
        <f t="shared" si="7"/>
        <v>0.31904941669732878</v>
      </c>
      <c r="W9" s="11">
        <f t="shared" si="8"/>
        <v>0.24990967244289308</v>
      </c>
      <c r="X9">
        <v>0</v>
      </c>
      <c r="Z9">
        <f>T9/UE!G$21</f>
        <v>0.18001048644296117</v>
      </c>
      <c r="AA9">
        <f>U9/UE!H$21</f>
        <v>-0.15348620230388096</v>
      </c>
      <c r="AB9">
        <f>V9/UE!I$21</f>
        <v>0.15192829366539468</v>
      </c>
      <c r="AC9">
        <f>W9/UE!J$21</f>
        <v>4.7152768385451529E-2</v>
      </c>
    </row>
    <row r="10" spans="1:29" x14ac:dyDescent="0.3">
      <c r="A10" s="5">
        <v>29403</v>
      </c>
      <c r="B10">
        <v>6.6133956827999372</v>
      </c>
      <c r="C10">
        <v>7.1661873533593701</v>
      </c>
      <c r="D10">
        <v>6.0443434409337273</v>
      </c>
      <c r="E10">
        <v>8.1660029648946129</v>
      </c>
      <c r="F10">
        <v>7.4460828679065836</v>
      </c>
      <c r="G10">
        <v>5.4878128959365462</v>
      </c>
      <c r="H10">
        <v>4.8829432012336342</v>
      </c>
      <c r="I10" t="e">
        <v>#N/A</v>
      </c>
      <c r="J10" t="e">
        <v>#N/A</v>
      </c>
      <c r="K10" t="e">
        <v>#N/A</v>
      </c>
      <c r="N10">
        <f t="shared" ref="N10:N73" si="9">N9+1</f>
        <v>4</v>
      </c>
      <c r="O10" s="10">
        <f t="shared" si="1"/>
        <v>7.5247541054281344</v>
      </c>
      <c r="P10" s="11">
        <f t="shared" si="2"/>
        <v>9.0760257050796049</v>
      </c>
      <c r="Q10" s="11">
        <f t="shared" si="3"/>
        <v>11.239981349884671</v>
      </c>
      <c r="R10" s="11">
        <f t="shared" si="4"/>
        <v>11.359584567308724</v>
      </c>
      <c r="T10" s="11">
        <f t="shared" si="5"/>
        <v>0.67108082420733695</v>
      </c>
      <c r="U10" s="11">
        <f t="shared" si="6"/>
        <v>-0.45949076194817096</v>
      </c>
      <c r="V10" s="11">
        <f t="shared" si="7"/>
        <v>0.15606067075766816</v>
      </c>
      <c r="W10" s="11">
        <f t="shared" si="8"/>
        <v>0.28685640331164564</v>
      </c>
      <c r="X10">
        <v>0</v>
      </c>
      <c r="Z10">
        <f>T10/UE!G$21</f>
        <v>0.2033578255173748</v>
      </c>
      <c r="AA10">
        <f>U10/UE!H$21</f>
        <v>-0.17672721613391193</v>
      </c>
      <c r="AB10">
        <f>V10/UE!I$21</f>
        <v>7.4314605122699134E-2</v>
      </c>
      <c r="AC10">
        <f>W10/UE!J$21</f>
        <v>5.4123849681442578E-2</v>
      </c>
    </row>
    <row r="11" spans="1:29" x14ac:dyDescent="0.3">
      <c r="A11" s="5">
        <v>29434</v>
      </c>
      <c r="B11">
        <v>6.6983213316723571</v>
      </c>
      <c r="C11">
        <v>7.30106947557094</v>
      </c>
      <c r="D11">
        <v>6.0813412078547424</v>
      </c>
      <c r="E11">
        <v>8.3833102331453304</v>
      </c>
      <c r="F11">
        <v>7.4245985834103614</v>
      </c>
      <c r="G11">
        <v>5.8163677582850326</v>
      </c>
      <c r="H11">
        <v>4.9026024062713978</v>
      </c>
      <c r="I11" t="e">
        <v>#N/A</v>
      </c>
      <c r="J11" t="e">
        <v>#N/A</v>
      </c>
      <c r="K11" t="e">
        <v>#N/A</v>
      </c>
      <c r="N11">
        <f t="shared" si="9"/>
        <v>5</v>
      </c>
      <c r="O11" s="10">
        <f t="shared" si="1"/>
        <v>7.5892524989414882</v>
      </c>
      <c r="P11" s="11">
        <f t="shared" si="2"/>
        <v>9.2146989374390582</v>
      </c>
      <c r="Q11" s="11">
        <f t="shared" si="3"/>
        <v>11.513429574393845</v>
      </c>
      <c r="R11" s="11">
        <f t="shared" si="4"/>
        <v>11.569341148091061</v>
      </c>
      <c r="T11" s="11">
        <f t="shared" si="5"/>
        <v>0.73557921772069079</v>
      </c>
      <c r="U11" s="11">
        <f t="shared" si="6"/>
        <v>-0.32081752958871768</v>
      </c>
      <c r="V11" s="11">
        <f t="shared" si="7"/>
        <v>0.42950889526684222</v>
      </c>
      <c r="W11" s="11">
        <f t="shared" si="8"/>
        <v>0.49661298409398213</v>
      </c>
      <c r="X11">
        <v>0</v>
      </c>
      <c r="Z11">
        <f>T11/UE!G$21</f>
        <v>0.22290279324869414</v>
      </c>
      <c r="AA11">
        <f>U11/UE!H$21</f>
        <v>-0.1233913575341222</v>
      </c>
      <c r="AB11">
        <f>V11/UE!I$21</f>
        <v>0.204528045365163</v>
      </c>
      <c r="AC11">
        <f>W11/UE!J$21</f>
        <v>9.3700563036600404E-2</v>
      </c>
    </row>
    <row r="12" spans="1:29" x14ac:dyDescent="0.3">
      <c r="A12" s="5">
        <v>29465</v>
      </c>
      <c r="B12">
        <v>6.7864103976967627</v>
      </c>
      <c r="C12">
        <v>7.4189910849127321</v>
      </c>
      <c r="D12">
        <v>6.1422436596727437</v>
      </c>
      <c r="E12">
        <v>8.4621050714406127</v>
      </c>
      <c r="F12">
        <v>7.5215794584463458</v>
      </c>
      <c r="G12">
        <v>5.8352532712710676</v>
      </c>
      <c r="H12">
        <v>5.0952797565593562</v>
      </c>
      <c r="I12" t="e">
        <v>#N/A</v>
      </c>
      <c r="J12" t="e">
        <v>#N/A</v>
      </c>
      <c r="K12" t="e">
        <v>#N/A</v>
      </c>
      <c r="N12">
        <f t="shared" si="9"/>
        <v>6</v>
      </c>
      <c r="O12" s="10">
        <f t="shared" si="1"/>
        <v>7.7772552141241684</v>
      </c>
      <c r="P12" s="11">
        <f t="shared" si="2"/>
        <v>9.2804511528284248</v>
      </c>
      <c r="Q12" s="11">
        <f t="shared" si="3"/>
        <v>11.471287075499971</v>
      </c>
      <c r="R12" s="11">
        <f t="shared" si="4"/>
        <v>11.597602501901589</v>
      </c>
      <c r="T12" s="11">
        <f t="shared" si="5"/>
        <v>0.92358193290337098</v>
      </c>
      <c r="U12" s="11">
        <f t="shared" si="6"/>
        <v>-0.25506531419935108</v>
      </c>
      <c r="V12" s="11">
        <f t="shared" si="7"/>
        <v>0.38736639637296832</v>
      </c>
      <c r="W12" s="11">
        <f t="shared" si="8"/>
        <v>0.52487433790451021</v>
      </c>
      <c r="X12">
        <v>0</v>
      </c>
      <c r="Z12">
        <f>T12/UE!G$21</f>
        <v>0.27987331300102147</v>
      </c>
      <c r="AA12">
        <f>U12/UE!H$21</f>
        <v>-9.8102043922827356E-2</v>
      </c>
      <c r="AB12">
        <f>V12/UE!I$21</f>
        <v>0.18446018874903256</v>
      </c>
      <c r="AC12">
        <f>W12/UE!J$21</f>
        <v>9.9032893944247219E-2</v>
      </c>
    </row>
    <row r="13" spans="1:29" x14ac:dyDescent="0.3">
      <c r="A13" s="5">
        <v>29495</v>
      </c>
      <c r="B13">
        <v>6.7462924753890441</v>
      </c>
      <c r="C13">
        <v>7.3813941300258996</v>
      </c>
      <c r="D13">
        <v>6.0986112640715762</v>
      </c>
      <c r="E13">
        <v>8.2335435164710198</v>
      </c>
      <c r="F13">
        <v>7.4192563568843939</v>
      </c>
      <c r="G13">
        <v>5.795610164707413</v>
      </c>
      <c r="H13">
        <v>5.3133191552644723</v>
      </c>
      <c r="I13" t="e">
        <v>#N/A</v>
      </c>
      <c r="J13" t="e">
        <v>#N/A</v>
      </c>
      <c r="K13" t="e">
        <v>#N/A</v>
      </c>
      <c r="N13">
        <f t="shared" si="9"/>
        <v>7</v>
      </c>
      <c r="O13" s="10">
        <f t="shared" si="1"/>
        <v>7.9681194130175932</v>
      </c>
      <c r="P13" s="11">
        <f t="shared" si="2"/>
        <v>9.292087839497098</v>
      </c>
      <c r="Q13" s="11">
        <f t="shared" si="3"/>
        <v>11.696049500209616</v>
      </c>
      <c r="R13" s="11">
        <f t="shared" si="4"/>
        <v>11.608439331222682</v>
      </c>
      <c r="T13" s="11">
        <f t="shared" si="5"/>
        <v>1.1144461317967957</v>
      </c>
      <c r="U13" s="11">
        <f t="shared" si="6"/>
        <v>-0.24342862753067784</v>
      </c>
      <c r="V13" s="11">
        <f t="shared" si="7"/>
        <v>0.61212882108261368</v>
      </c>
      <c r="W13" s="11">
        <f t="shared" si="8"/>
        <v>0.53571116722560319</v>
      </c>
      <c r="X13">
        <v>0</v>
      </c>
      <c r="Z13">
        <f>T13/UE!G$21</f>
        <v>0.33771094902933196</v>
      </c>
      <c r="AA13">
        <f>U13/UE!H$21</f>
        <v>-9.3626395204106871E-2</v>
      </c>
      <c r="AB13">
        <f>V13/UE!I$21</f>
        <v>0.29148991480124464</v>
      </c>
      <c r="AC13">
        <f>W13/UE!J$21</f>
        <v>0.10107757872181193</v>
      </c>
    </row>
    <row r="14" spans="1:29" x14ac:dyDescent="0.3">
      <c r="A14" s="5">
        <v>29526</v>
      </c>
      <c r="B14">
        <v>6.8042135585159675</v>
      </c>
      <c r="C14">
        <v>7.5058785397702943</v>
      </c>
      <c r="D14">
        <v>6.1101393769044288</v>
      </c>
      <c r="E14">
        <v>8.3995595371006289</v>
      </c>
      <c r="F14">
        <v>7.3820496508361524</v>
      </c>
      <c r="G14">
        <v>5.8949528217430185</v>
      </c>
      <c r="H14">
        <v>5.3521177733907592</v>
      </c>
      <c r="I14" t="e">
        <v>#N/A</v>
      </c>
      <c r="J14" t="e">
        <v>#N/A</v>
      </c>
      <c r="K14" t="e">
        <v>#N/A</v>
      </c>
      <c r="N14">
        <f t="shared" si="9"/>
        <v>8</v>
      </c>
      <c r="O14" s="10">
        <f t="shared" si="1"/>
        <v>8.2066007444111886</v>
      </c>
      <c r="P14" s="11">
        <f t="shared" si="2"/>
        <v>9.3042039902770668</v>
      </c>
      <c r="Q14" s="11">
        <f t="shared" si="3"/>
        <v>11.67530069790133</v>
      </c>
      <c r="R14" s="11">
        <f t="shared" si="4"/>
        <v>11.574542516894502</v>
      </c>
      <c r="T14" s="11">
        <f t="shared" si="5"/>
        <v>1.3529274631903911</v>
      </c>
      <c r="U14" s="11">
        <f t="shared" si="6"/>
        <v>-0.2313124767507091</v>
      </c>
      <c r="V14" s="11">
        <f t="shared" si="7"/>
        <v>0.591380018774327</v>
      </c>
      <c r="W14" s="11">
        <f t="shared" si="8"/>
        <v>0.50181435289742282</v>
      </c>
      <c r="X14">
        <v>0</v>
      </c>
      <c r="Z14">
        <f>T14/UE!G$21</f>
        <v>0.40997801914860327</v>
      </c>
      <c r="AA14">
        <f>U14/UE!H$21</f>
        <v>-8.89663372118112E-2</v>
      </c>
      <c r="AB14">
        <f>V14/UE!I$21</f>
        <v>0.28160953274967959</v>
      </c>
      <c r="AC14">
        <f>W14/UE!J$21</f>
        <v>9.4681953376872227E-2</v>
      </c>
    </row>
    <row r="15" spans="1:29" x14ac:dyDescent="0.3">
      <c r="A15" s="5">
        <v>29556</v>
      </c>
      <c r="B15">
        <v>6.7665064654946763</v>
      </c>
      <c r="C15">
        <v>7.3728525090390375</v>
      </c>
      <c r="D15">
        <v>6.1753624407752596</v>
      </c>
      <c r="E15">
        <v>8.2324072270248134</v>
      </c>
      <c r="F15">
        <v>7.4647686716544444</v>
      </c>
      <c r="G15">
        <v>5.6933705897555704</v>
      </c>
      <c r="H15">
        <v>5.3999027477507582</v>
      </c>
      <c r="I15" t="e">
        <v>#N/A</v>
      </c>
      <c r="J15" t="e">
        <v>#N/A</v>
      </c>
      <c r="K15" t="e">
        <v>#N/A</v>
      </c>
      <c r="N15">
        <f t="shared" si="9"/>
        <v>9</v>
      </c>
      <c r="O15" s="10">
        <f t="shared" si="1"/>
        <v>8.338959652771436</v>
      </c>
      <c r="P15" s="11">
        <f t="shared" si="2"/>
        <v>9.3937777605386881</v>
      </c>
      <c r="Q15" s="11">
        <f t="shared" si="3"/>
        <v>11.673004676446908</v>
      </c>
      <c r="R15" s="11">
        <f t="shared" si="4"/>
        <v>11.94114459322968</v>
      </c>
      <c r="T15" s="11">
        <f t="shared" si="5"/>
        <v>1.4852863715506386</v>
      </c>
      <c r="U15" s="11">
        <f t="shared" si="6"/>
        <v>-0.14173870648908782</v>
      </c>
      <c r="V15" s="11">
        <f t="shared" si="7"/>
        <v>0.58908399731990535</v>
      </c>
      <c r="W15" s="11">
        <f t="shared" si="8"/>
        <v>0.86841642923260132</v>
      </c>
      <c r="X15">
        <v>0</v>
      </c>
      <c r="Z15">
        <f>T15/UE!G$21</f>
        <v>0.45008677925776919</v>
      </c>
      <c r="AA15">
        <f>U15/UE!H$21</f>
        <v>-5.4514887111187627E-2</v>
      </c>
      <c r="AB15">
        <f>V15/UE!I$21</f>
        <v>0.28051618919995497</v>
      </c>
      <c r="AC15">
        <f>W15/UE!J$21</f>
        <v>0.16385215645898138</v>
      </c>
    </row>
    <row r="16" spans="1:29" x14ac:dyDescent="0.3">
      <c r="A16" s="5">
        <v>29587</v>
      </c>
      <c r="B16">
        <v>6.7144888319347542</v>
      </c>
      <c r="C16">
        <v>7.2509574444250617</v>
      </c>
      <c r="D16">
        <v>6.1884156150248693</v>
      </c>
      <c r="E16">
        <v>7.8156333052098228</v>
      </c>
      <c r="F16">
        <v>7.5058145206149591</v>
      </c>
      <c r="G16">
        <v>5.7005519391091957</v>
      </c>
      <c r="H16">
        <v>5.504374930982717</v>
      </c>
      <c r="I16" t="e">
        <v>#N/A</v>
      </c>
      <c r="J16" t="e">
        <v>#N/A</v>
      </c>
      <c r="K16" t="e">
        <v>#N/A</v>
      </c>
      <c r="N16">
        <f t="shared" si="9"/>
        <v>10</v>
      </c>
      <c r="O16" s="10">
        <f t="shared" si="1"/>
        <v>8.4992501267215399</v>
      </c>
      <c r="P16" s="11">
        <f t="shared" si="2"/>
        <v>9.3977590240063176</v>
      </c>
      <c r="Q16" s="11">
        <f t="shared" si="3"/>
        <v>11.694271762533139</v>
      </c>
      <c r="R16" s="11">
        <f t="shared" si="4"/>
        <v>12.242898245453402</v>
      </c>
      <c r="T16" s="11">
        <f t="shared" si="5"/>
        <v>1.6455768455007425</v>
      </c>
      <c r="U16" s="11">
        <f t="shared" si="6"/>
        <v>-0.13775744302145831</v>
      </c>
      <c r="V16" s="11">
        <f t="shared" si="7"/>
        <v>0.61035108340613675</v>
      </c>
      <c r="W16" s="11">
        <f t="shared" si="8"/>
        <v>1.1701700814563232</v>
      </c>
      <c r="X16">
        <v>0</v>
      </c>
      <c r="Z16">
        <f>T16/UE!G$21</f>
        <v>0.49865965015174002</v>
      </c>
      <c r="AA16">
        <f>U16/UE!H$21</f>
        <v>-5.2983631931330127E-2</v>
      </c>
      <c r="AB16">
        <f>V16/UE!I$21</f>
        <v>0.29064337305054139</v>
      </c>
      <c r="AC16">
        <f>W16/UE!J$21</f>
        <v>0.22078680782194779</v>
      </c>
    </row>
    <row r="17" spans="1:29" x14ac:dyDescent="0.3">
      <c r="A17" s="5">
        <v>29618</v>
      </c>
      <c r="B17">
        <v>6.7712377987129679</v>
      </c>
      <c r="C17">
        <v>7.327654156468367</v>
      </c>
      <c r="D17">
        <v>6.2205703786086062</v>
      </c>
      <c r="E17">
        <v>8.0756629205350308</v>
      </c>
      <c r="F17">
        <v>7.5319628052544383</v>
      </c>
      <c r="G17">
        <v>5.8069874977464444</v>
      </c>
      <c r="H17">
        <v>5.3892069066205552</v>
      </c>
      <c r="I17" t="e">
        <v>#N/A</v>
      </c>
      <c r="J17" t="e">
        <v>#N/A</v>
      </c>
      <c r="K17" t="e">
        <v>#N/A</v>
      </c>
      <c r="L17">
        <f>AVERAGE(B16:B27)</f>
        <v>7.0638994967965987</v>
      </c>
      <c r="N17">
        <f t="shared" si="9"/>
        <v>11</v>
      </c>
      <c r="O17" s="10">
        <f t="shared" si="1"/>
        <v>8.4774330202629891</v>
      </c>
      <c r="P17" s="11">
        <f t="shared" si="2"/>
        <v>9.4891118910589807</v>
      </c>
      <c r="Q17" s="11">
        <f t="shared" si="3"/>
        <v>11.897951083675432</v>
      </c>
      <c r="R17" s="11">
        <f t="shared" si="4"/>
        <v>12.448135078749795</v>
      </c>
      <c r="T17" s="11">
        <f t="shared" si="5"/>
        <v>1.6237597390421916</v>
      </c>
      <c r="U17" s="11">
        <f t="shared" si="6"/>
        <v>-4.6404575968795214E-2</v>
      </c>
      <c r="V17" s="11">
        <f t="shared" si="7"/>
        <v>0.81403040454842923</v>
      </c>
      <c r="W17" s="11">
        <f t="shared" si="8"/>
        <v>1.3754069147527161</v>
      </c>
      <c r="X17">
        <v>0</v>
      </c>
      <c r="Z17">
        <f>T17/UE!G$21</f>
        <v>0.49204840577036096</v>
      </c>
      <c r="AA17">
        <f>U17/UE!H$21</f>
        <v>-1.7847913834152008E-2</v>
      </c>
      <c r="AB17">
        <f>V17/UE!I$21</f>
        <v>0.38763352597544254</v>
      </c>
      <c r="AC17">
        <f>W17/UE!J$21</f>
        <v>0.25951073863258795</v>
      </c>
    </row>
    <row r="18" spans="1:29" x14ac:dyDescent="0.3">
      <c r="A18" s="5">
        <v>29646</v>
      </c>
      <c r="B18">
        <v>6.8343808460381394</v>
      </c>
      <c r="C18">
        <v>7.2901534095207117</v>
      </c>
      <c r="D18">
        <v>6.3829693197566781</v>
      </c>
      <c r="E18">
        <v>7.7629538666570213</v>
      </c>
      <c r="F18">
        <v>7.7159701461559278</v>
      </c>
      <c r="G18">
        <v>5.6064683015526775</v>
      </c>
      <c r="H18">
        <v>5.7345428243668257</v>
      </c>
      <c r="I18" t="e">
        <v>#N/A</v>
      </c>
      <c r="J18" t="e">
        <v>#N/A</v>
      </c>
      <c r="K18" t="e">
        <v>#N/A</v>
      </c>
      <c r="N18">
        <f t="shared" si="9"/>
        <v>12</v>
      </c>
      <c r="O18" s="10">
        <f t="shared" si="1"/>
        <v>8.6462433716345917</v>
      </c>
      <c r="P18" s="11">
        <f t="shared" si="2"/>
        <v>9.6263934388783223</v>
      </c>
      <c r="Q18" s="11">
        <f t="shared" si="3"/>
        <v>11.974806695187359</v>
      </c>
      <c r="R18" s="11">
        <f t="shared" si="4"/>
        <v>12.716444854701459</v>
      </c>
      <c r="T18" s="11">
        <f t="shared" si="5"/>
        <v>1.7925700904137942</v>
      </c>
      <c r="U18" s="11">
        <f t="shared" si="6"/>
        <v>9.087697185054644E-2</v>
      </c>
      <c r="V18" s="11">
        <f t="shared" si="7"/>
        <v>0.89088601606035667</v>
      </c>
      <c r="W18" s="11">
        <f t="shared" si="8"/>
        <v>1.6437166907043803</v>
      </c>
      <c r="X18">
        <v>0</v>
      </c>
      <c r="Z18">
        <f>T18/UE!G$21</f>
        <v>0.54320305770114963</v>
      </c>
      <c r="AA18">
        <f>U18/UE!H$21</f>
        <v>3.4952681480979401E-2</v>
      </c>
      <c r="AB18">
        <f>V18/UE!I$21</f>
        <v>0.42423143621921755</v>
      </c>
      <c r="AC18">
        <f>W18/UE!J$21</f>
        <v>0.31013522466120386</v>
      </c>
    </row>
    <row r="19" spans="1:29" x14ac:dyDescent="0.3">
      <c r="A19" s="5">
        <v>29677</v>
      </c>
      <c r="B19">
        <v>6.719748260269772</v>
      </c>
      <c r="C19">
        <v>7.2949711584249961</v>
      </c>
      <c r="D19">
        <v>6.1296397120245913</v>
      </c>
      <c r="E19">
        <v>7.8835592916014088</v>
      </c>
      <c r="F19">
        <v>7.598497038156796</v>
      </c>
      <c r="G19">
        <v>5.3644686147826581</v>
      </c>
      <c r="H19">
        <v>5.5539963356506012</v>
      </c>
      <c r="I19" t="e">
        <v>#N/A</v>
      </c>
      <c r="J19" t="e">
        <v>#N/A</v>
      </c>
      <c r="K19" t="e">
        <v>#N/A</v>
      </c>
      <c r="N19">
        <f t="shared" si="9"/>
        <v>13</v>
      </c>
      <c r="O19" s="10">
        <f t="shared" si="1"/>
        <v>8.8515827642988558</v>
      </c>
      <c r="P19" s="11">
        <f t="shared" si="2"/>
        <v>9.8473150675568366</v>
      </c>
      <c r="Q19" s="11">
        <f t="shared" si="3"/>
        <v>12.02305598156215</v>
      </c>
      <c r="R19" s="11">
        <f t="shared" si="4"/>
        <v>12.747870664751906</v>
      </c>
      <c r="T19" s="11">
        <f t="shared" si="5"/>
        <v>1.9979094830780584</v>
      </c>
      <c r="U19" s="11">
        <f t="shared" si="6"/>
        <v>0.31179860052906072</v>
      </c>
      <c r="V19" s="11">
        <f t="shared" si="7"/>
        <v>0.93913530243514742</v>
      </c>
      <c r="W19" s="11">
        <f t="shared" si="8"/>
        <v>1.6751425007548271</v>
      </c>
      <c r="X19">
        <v>0</v>
      </c>
      <c r="Z19">
        <f>T19/UE!G$21</f>
        <v>0.60542711608426003</v>
      </c>
      <c r="AA19">
        <f>U19/UE!H$21</f>
        <v>0.11992253866502336</v>
      </c>
      <c r="AB19">
        <f>V19/UE!I$21</f>
        <v>0.44720728687387978</v>
      </c>
      <c r="AC19">
        <f>W19/UE!J$21</f>
        <v>0.31606462278392966</v>
      </c>
    </row>
    <row r="20" spans="1:29" x14ac:dyDescent="0.3">
      <c r="A20" s="5">
        <v>29707</v>
      </c>
      <c r="B20">
        <v>6.8095445278995248</v>
      </c>
      <c r="C20">
        <v>7.2896898944852317</v>
      </c>
      <c r="D20">
        <v>6.3232345938257852</v>
      </c>
      <c r="E20">
        <v>7.8209559437447362</v>
      </c>
      <c r="F20">
        <v>7.6031873127050007</v>
      </c>
      <c r="G20">
        <v>5.6951264319083537</v>
      </c>
      <c r="H20">
        <v>5.7152220752218073</v>
      </c>
      <c r="I20" t="e">
        <v>#N/A</v>
      </c>
      <c r="J20" t="e">
        <v>#N/A</v>
      </c>
      <c r="K20" t="e">
        <v>#N/A</v>
      </c>
      <c r="N20">
        <f t="shared" si="9"/>
        <v>14</v>
      </c>
      <c r="O20" s="10">
        <f t="shared" si="1"/>
        <v>9.1272277735829608</v>
      </c>
      <c r="P20" s="11">
        <f t="shared" si="2"/>
        <v>9.9424084643909776</v>
      </c>
      <c r="Q20" s="11">
        <f t="shared" si="3"/>
        <v>12.139505764969593</v>
      </c>
      <c r="R20" s="11">
        <f t="shared" si="4"/>
        <v>12.967631306385089</v>
      </c>
      <c r="T20" s="11">
        <f t="shared" si="5"/>
        <v>2.2735544923621633</v>
      </c>
      <c r="U20" s="11">
        <f t="shared" si="6"/>
        <v>0.4068919973632017</v>
      </c>
      <c r="V20" s="11">
        <f t="shared" si="7"/>
        <v>1.0555850858425906</v>
      </c>
      <c r="W20" s="11">
        <f t="shared" si="8"/>
        <v>1.8949031423880101</v>
      </c>
      <c r="X20">
        <v>0</v>
      </c>
      <c r="Z20">
        <f>T20/UE!G$21</f>
        <v>0.68895590677641294</v>
      </c>
      <c r="AA20">
        <f>U20/UE!H$21</f>
        <v>0.15649692206276991</v>
      </c>
      <c r="AB20">
        <f>V20/UE!I$21</f>
        <v>0.50265956468694795</v>
      </c>
      <c r="AC20">
        <f>W20/UE!J$21</f>
        <v>0.35752889479019057</v>
      </c>
    </row>
    <row r="21" spans="1:29" x14ac:dyDescent="0.3">
      <c r="A21" s="5">
        <v>29738</v>
      </c>
      <c r="B21">
        <v>6.8536732812207974</v>
      </c>
      <c r="C21">
        <v>7.33681921703129</v>
      </c>
      <c r="D21">
        <v>6.3624844656312867</v>
      </c>
      <c r="E21">
        <v>7.9154695512953142</v>
      </c>
      <c r="F21">
        <v>7.6101013167950811</v>
      </c>
      <c r="G21">
        <v>5.8238285443315077</v>
      </c>
      <c r="H21">
        <v>5.7830817520601103</v>
      </c>
      <c r="I21" t="e">
        <v>#N/A</v>
      </c>
      <c r="J21" t="e">
        <v>#N/A</v>
      </c>
      <c r="K21" t="e">
        <v>#N/A</v>
      </c>
      <c r="N21">
        <f t="shared" si="9"/>
        <v>15</v>
      </c>
      <c r="O21" s="10">
        <f t="shared" si="1"/>
        <v>9.3404192122256173</v>
      </c>
      <c r="P21" s="11">
        <f t="shared" si="2"/>
        <v>10.013032044716734</v>
      </c>
      <c r="Q21" s="11">
        <f t="shared" si="3"/>
        <v>12.069742127900014</v>
      </c>
      <c r="R21" s="11">
        <f t="shared" si="4"/>
        <v>13.157016588460278</v>
      </c>
      <c r="T21" s="11">
        <f t="shared" si="5"/>
        <v>2.4867459310048199</v>
      </c>
      <c r="U21" s="11">
        <f t="shared" si="6"/>
        <v>0.47751557768895836</v>
      </c>
      <c r="V21" s="11">
        <f t="shared" si="7"/>
        <v>0.98582144877301126</v>
      </c>
      <c r="W21" s="11">
        <f t="shared" si="8"/>
        <v>2.0842884244631996</v>
      </c>
      <c r="X21">
        <v>0</v>
      </c>
      <c r="Z21">
        <f>T21/UE!G$21</f>
        <v>0.75355937303176346</v>
      </c>
      <c r="AA21">
        <f>U21/UE!H$21</f>
        <v>0.18365983757267632</v>
      </c>
      <c r="AB21">
        <f>V21/UE!I$21</f>
        <v>0.46943878513000542</v>
      </c>
      <c r="AC21">
        <f>W21/UE!J$21</f>
        <v>0.39326196687984899</v>
      </c>
    </row>
    <row r="22" spans="1:29" x14ac:dyDescent="0.3">
      <c r="A22" s="5">
        <v>29768</v>
      </c>
      <c r="B22">
        <v>7.0708930222567794</v>
      </c>
      <c r="C22">
        <v>7.5652111664941026</v>
      </c>
      <c r="D22">
        <v>6.560735613345817</v>
      </c>
      <c r="E22">
        <v>8.0589045027663975</v>
      </c>
      <c r="F22">
        <v>7.8957623856690029</v>
      </c>
      <c r="G22">
        <v>6.0391689236841737</v>
      </c>
      <c r="H22">
        <v>5.9179872107992173</v>
      </c>
      <c r="I22" t="e">
        <v>#N/A</v>
      </c>
      <c r="J22" t="e">
        <v>#N/A</v>
      </c>
      <c r="K22" t="e">
        <v>#N/A</v>
      </c>
      <c r="N22">
        <f t="shared" si="9"/>
        <v>16</v>
      </c>
      <c r="O22" s="10">
        <f t="shared" si="1"/>
        <v>9.5676635765452627</v>
      </c>
      <c r="P22" s="11">
        <f t="shared" si="2"/>
        <v>10.218344712334419</v>
      </c>
      <c r="Q22" s="11">
        <f t="shared" si="3"/>
        <v>12.325716686263604</v>
      </c>
      <c r="R22" s="11">
        <f t="shared" si="4"/>
        <v>13.487284016827443</v>
      </c>
      <c r="T22" s="11">
        <f t="shared" si="5"/>
        <v>2.7139902953244652</v>
      </c>
      <c r="U22" s="11">
        <f t="shared" si="6"/>
        <v>0.68282824530664321</v>
      </c>
      <c r="V22" s="11">
        <f t="shared" si="7"/>
        <v>1.2417960071366014</v>
      </c>
      <c r="W22" s="11">
        <f t="shared" si="8"/>
        <v>2.4145558528303646</v>
      </c>
      <c r="X22">
        <v>0</v>
      </c>
      <c r="Z22">
        <f>T22/UE!G$21</f>
        <v>0.82242130161347415</v>
      </c>
      <c r="AA22">
        <f>U22/UE!H$21</f>
        <v>0.2626262481948628</v>
      </c>
      <c r="AB22">
        <f>V22/UE!I$21</f>
        <v>0.59133143196981031</v>
      </c>
      <c r="AC22">
        <f>W22/UE!J$21</f>
        <v>0.45557657600572915</v>
      </c>
    </row>
    <row r="23" spans="1:29" x14ac:dyDescent="0.3">
      <c r="A23" s="5">
        <v>29799</v>
      </c>
      <c r="B23">
        <v>7.223751619149982</v>
      </c>
      <c r="C23">
        <v>7.6948400985281822</v>
      </c>
      <c r="D23">
        <v>6.7357792853946288</v>
      </c>
      <c r="E23">
        <v>8.0465508613926122</v>
      </c>
      <c r="F23">
        <v>8.256607970203838</v>
      </c>
      <c r="G23">
        <v>5.9511592268554478</v>
      </c>
      <c r="H23">
        <v>5.9965998584871727</v>
      </c>
      <c r="I23" t="e">
        <v>#N/A</v>
      </c>
      <c r="J23" t="e">
        <v>#N/A</v>
      </c>
      <c r="K23" t="e">
        <v>#N/A</v>
      </c>
      <c r="N23">
        <f t="shared" si="9"/>
        <v>17</v>
      </c>
      <c r="O23" s="10">
        <f t="shared" si="1"/>
        <v>9.9382054574600343</v>
      </c>
      <c r="P23" s="11">
        <f t="shared" si="2"/>
        <v>10.304060558454704</v>
      </c>
      <c r="Q23" s="11">
        <f t="shared" si="3"/>
        <v>12.191903552299669</v>
      </c>
      <c r="R23" s="11">
        <f t="shared" si="4"/>
        <v>13.655644597248495</v>
      </c>
      <c r="T23" s="11">
        <f t="shared" si="5"/>
        <v>3.0845321762392368</v>
      </c>
      <c r="U23" s="11">
        <f t="shared" si="6"/>
        <v>0.76854409142692859</v>
      </c>
      <c r="V23" s="11">
        <f t="shared" si="7"/>
        <v>1.1079828731726664</v>
      </c>
      <c r="W23" s="11">
        <f t="shared" si="8"/>
        <v>2.5829164332514161</v>
      </c>
      <c r="X23">
        <v>0</v>
      </c>
      <c r="Z23">
        <f>T23/UE!G$21</f>
        <v>0.93470672007249578</v>
      </c>
      <c r="AA23">
        <f>U23/UE!H$21</f>
        <v>0.29559388131804948</v>
      </c>
      <c r="AB23">
        <f>V23/UE!I$21</f>
        <v>0.52761089198698408</v>
      </c>
      <c r="AC23">
        <f>W23/UE!J$21</f>
        <v>0.48734272325498418</v>
      </c>
    </row>
    <row r="24" spans="1:29" x14ac:dyDescent="0.3">
      <c r="A24" s="5">
        <v>29830</v>
      </c>
      <c r="B24">
        <v>7.2073612832242704</v>
      </c>
      <c r="C24">
        <v>7.5929552404981751</v>
      </c>
      <c r="D24">
        <v>6.797106561500204</v>
      </c>
      <c r="E24">
        <v>8.0882355506650683</v>
      </c>
      <c r="F24">
        <v>8.2790659797665604</v>
      </c>
      <c r="G24">
        <v>5.8291346512204703</v>
      </c>
      <c r="H24">
        <v>5.9273870127754309</v>
      </c>
      <c r="I24" t="e">
        <v>#N/A</v>
      </c>
      <c r="J24" t="e">
        <v>#N/A</v>
      </c>
      <c r="K24" t="e">
        <v>#N/A</v>
      </c>
      <c r="N24">
        <f t="shared" si="9"/>
        <v>18</v>
      </c>
      <c r="O24" s="10">
        <f t="shared" si="1"/>
        <v>10.171721118729385</v>
      </c>
      <c r="P24" s="11">
        <f t="shared" si="2"/>
        <v>10.37433036505624</v>
      </c>
      <c r="Q24" s="11">
        <f t="shared" si="3"/>
        <v>12.293004409710237</v>
      </c>
      <c r="R24" s="11">
        <f t="shared" si="4"/>
        <v>14.022985025061026</v>
      </c>
      <c r="T24" s="11">
        <f t="shared" si="5"/>
        <v>3.3180478375085878</v>
      </c>
      <c r="U24" s="11">
        <f t="shared" si="6"/>
        <v>0.83881389802846407</v>
      </c>
      <c r="V24" s="11">
        <f t="shared" si="7"/>
        <v>1.2090837305832345</v>
      </c>
      <c r="W24" s="11">
        <f t="shared" si="8"/>
        <v>2.9502568610639468</v>
      </c>
      <c r="X24">
        <v>0</v>
      </c>
      <c r="Z24">
        <f>T24/UE!G$21</f>
        <v>1.0054690416692689</v>
      </c>
      <c r="AA24">
        <f>U24/UE!H$21</f>
        <v>0.32262073001094776</v>
      </c>
      <c r="AB24">
        <f>V24/UE!I$21</f>
        <v>0.575754157420588</v>
      </c>
      <c r="AC24">
        <f>W24/UE!J$21</f>
        <v>0.5566522379365938</v>
      </c>
    </row>
    <row r="25" spans="1:29" x14ac:dyDescent="0.3">
      <c r="A25" s="5">
        <v>29860</v>
      </c>
      <c r="B25">
        <v>7.4477078864825694</v>
      </c>
      <c r="C25">
        <v>7.8904447476654029</v>
      </c>
      <c r="D25">
        <v>6.9771710523849135</v>
      </c>
      <c r="E25">
        <v>8.7692595288230262</v>
      </c>
      <c r="F25">
        <v>8.5966017579814302</v>
      </c>
      <c r="G25">
        <v>5.8289944810675109</v>
      </c>
      <c r="H25">
        <v>6.0208246857224088</v>
      </c>
      <c r="I25" t="e">
        <v>#N/A</v>
      </c>
      <c r="J25" t="e">
        <v>#N/A</v>
      </c>
      <c r="K25" t="e">
        <v>#N/A</v>
      </c>
      <c r="N25">
        <f t="shared" si="9"/>
        <v>19</v>
      </c>
      <c r="O25" s="10">
        <f t="shared" si="1"/>
        <v>10.350445456259077</v>
      </c>
      <c r="P25" s="11">
        <f t="shared" si="2"/>
        <v>10.382995358022285</v>
      </c>
      <c r="Q25" s="11">
        <f t="shared" si="3"/>
        <v>12.233233223483024</v>
      </c>
      <c r="R25" s="11">
        <f t="shared" si="4"/>
        <v>14.22392841995395</v>
      </c>
      <c r="T25" s="11">
        <f t="shared" si="5"/>
        <v>3.4967721750382799</v>
      </c>
      <c r="U25" s="11">
        <f t="shared" si="6"/>
        <v>0.84747889099450902</v>
      </c>
      <c r="V25" s="11">
        <f t="shared" si="7"/>
        <v>1.1493125443560217</v>
      </c>
      <c r="W25" s="11">
        <f t="shared" si="8"/>
        <v>3.151200255956871</v>
      </c>
      <c r="X25">
        <v>0</v>
      </c>
      <c r="Z25">
        <f>T25/UE!G$21</f>
        <v>1.0596279318297817</v>
      </c>
      <c r="AA25">
        <f>U25/UE!H$21</f>
        <v>0.32595341961327273</v>
      </c>
      <c r="AB25">
        <f>V25/UE!I$21</f>
        <v>0.54729168778858184</v>
      </c>
      <c r="AC25">
        <f>W25/UE!J$21</f>
        <v>0.59456608602959837</v>
      </c>
    </row>
    <row r="26" spans="1:29" x14ac:dyDescent="0.3">
      <c r="A26" s="5">
        <v>29891</v>
      </c>
      <c r="B26">
        <v>7.5247541054281344</v>
      </c>
      <c r="C26">
        <v>7.8781403728685975</v>
      </c>
      <c r="D26">
        <v>7.1183275162547934</v>
      </c>
      <c r="E26">
        <v>8.945988443726737</v>
      </c>
      <c r="F26">
        <v>8.704478699659127</v>
      </c>
      <c r="G26">
        <v>5.7315353981375745</v>
      </c>
      <c r="H26">
        <v>6.1764300534200371</v>
      </c>
      <c r="I26" t="e">
        <v>#N/A</v>
      </c>
      <c r="J26" t="e">
        <v>#N/A</v>
      </c>
      <c r="K26" t="e">
        <v>#N/A</v>
      </c>
      <c r="N26">
        <f t="shared" si="9"/>
        <v>20</v>
      </c>
      <c r="O26" s="10">
        <f t="shared" si="1"/>
        <v>10.36908750512521</v>
      </c>
      <c r="P26" s="11">
        <f t="shared" si="2"/>
        <v>10.452670621062309</v>
      </c>
      <c r="Q26" s="11">
        <f t="shared" si="3"/>
        <v>12.214999600776634</v>
      </c>
      <c r="R26" s="11">
        <f t="shared" si="4"/>
        <v>14.607841835106237</v>
      </c>
      <c r="T26" s="11">
        <f t="shared" si="5"/>
        <v>3.5154142239044122</v>
      </c>
      <c r="U26" s="11">
        <f t="shared" si="6"/>
        <v>0.91715415403453271</v>
      </c>
      <c r="V26" s="11">
        <f t="shared" si="7"/>
        <v>1.1310789216496318</v>
      </c>
      <c r="W26" s="11">
        <f t="shared" si="8"/>
        <v>3.5351136711091584</v>
      </c>
      <c r="X26">
        <v>0</v>
      </c>
      <c r="Z26">
        <f>T26/UE!G$21</f>
        <v>1.0652770375467913</v>
      </c>
      <c r="AA26">
        <f>U26/UE!H$21</f>
        <v>0.35275159770558956</v>
      </c>
      <c r="AB26">
        <f>V26/UE!I$21</f>
        <v>0.53860901030934849</v>
      </c>
      <c r="AC26">
        <f>W26/UE!J$21</f>
        <v>0.66700257945455821</v>
      </c>
    </row>
    <row r="27" spans="1:29" x14ac:dyDescent="0.3">
      <c r="A27" s="5">
        <v>29921</v>
      </c>
      <c r="B27">
        <v>7.5892524989414882</v>
      </c>
      <c r="C27">
        <v>8.1436384640207269</v>
      </c>
      <c r="D27">
        <v>6.9494847100249588</v>
      </c>
      <c r="E27">
        <v>9.1763554091799069</v>
      </c>
      <c r="F27">
        <v>8.6355733110145021</v>
      </c>
      <c r="G27">
        <v>6.1263355960841537</v>
      </c>
      <c r="H27">
        <v>6.0295682924278999</v>
      </c>
      <c r="I27" t="e">
        <v>#N/A</v>
      </c>
      <c r="J27" t="e">
        <v>#N/A</v>
      </c>
      <c r="K27" t="e">
        <v>#N/A</v>
      </c>
      <c r="N27">
        <f t="shared" si="9"/>
        <v>21</v>
      </c>
      <c r="O27" s="10">
        <f t="shared" si="1"/>
        <v>10.674773366571808</v>
      </c>
      <c r="P27" s="11">
        <f t="shared" si="2"/>
        <v>10.40304588161869</v>
      </c>
      <c r="Q27" s="11">
        <f t="shared" si="3"/>
        <v>12.407106459477793</v>
      </c>
      <c r="R27" s="11">
        <f t="shared" si="4"/>
        <v>14.82413480742335</v>
      </c>
      <c r="T27" s="11">
        <f t="shared" si="5"/>
        <v>3.8211000853510102</v>
      </c>
      <c r="U27" s="11">
        <f t="shared" si="6"/>
        <v>0.86752941459091382</v>
      </c>
      <c r="V27" s="11">
        <f t="shared" si="7"/>
        <v>1.3231857803507907</v>
      </c>
      <c r="W27" s="11">
        <f t="shared" si="8"/>
        <v>3.7514066434262716</v>
      </c>
      <c r="X27">
        <v>0</v>
      </c>
      <c r="Z27">
        <f>T27/UE!G$21</f>
        <v>1.1579091167730331</v>
      </c>
      <c r="AA27">
        <f>U27/UE!H$21</f>
        <v>0.33366515945804381</v>
      </c>
      <c r="AB27">
        <f>V27/UE!I$21</f>
        <v>0.63008846683371</v>
      </c>
      <c r="AC27">
        <f>W27/UE!J$21</f>
        <v>0.707812574231372</v>
      </c>
    </row>
    <row r="28" spans="1:29" x14ac:dyDescent="0.3">
      <c r="A28" s="5">
        <v>29952</v>
      </c>
      <c r="B28">
        <v>7.7772552141241684</v>
      </c>
      <c r="C28">
        <v>8.4671816539935243</v>
      </c>
      <c r="D28">
        <v>6.9605676721701029</v>
      </c>
      <c r="E28">
        <v>9.8827243065874502</v>
      </c>
      <c r="F28">
        <v>8.6842234579132604</v>
      </c>
      <c r="G28">
        <v>6.5019931587802562</v>
      </c>
      <c r="H28">
        <v>5.8770657418391758</v>
      </c>
      <c r="I28" t="e">
        <v>#N/A</v>
      </c>
      <c r="J28" t="e">
        <v>#N/A</v>
      </c>
      <c r="K28" t="e">
        <v>#N/A</v>
      </c>
      <c r="N28">
        <f t="shared" si="9"/>
        <v>22</v>
      </c>
      <c r="O28" s="10">
        <f t="shared" si="1"/>
        <v>10.771082546226545</v>
      </c>
      <c r="P28" s="11">
        <f t="shared" si="2"/>
        <v>10.539090462065781</v>
      </c>
      <c r="Q28" s="11">
        <f t="shared" si="3"/>
        <v>12.639728219844104</v>
      </c>
      <c r="R28" s="11">
        <f t="shared" si="4"/>
        <v>14.831055342987122</v>
      </c>
      <c r="T28" s="11">
        <f t="shared" si="5"/>
        <v>3.9174092650057473</v>
      </c>
      <c r="U28" s="11">
        <f t="shared" si="6"/>
        <v>1.0035739950380052</v>
      </c>
      <c r="V28" s="11">
        <f t="shared" si="7"/>
        <v>1.555807540717101</v>
      </c>
      <c r="W28" s="11">
        <f t="shared" si="8"/>
        <v>3.7583271789900436</v>
      </c>
      <c r="X28">
        <v>0</v>
      </c>
      <c r="Z28">
        <f>T28/UE!G$21</f>
        <v>1.1870937166684079</v>
      </c>
      <c r="AA28">
        <f>U28/UE!H$21</f>
        <v>0.3859899980915405</v>
      </c>
      <c r="AB28">
        <f>V28/UE!I$21</f>
        <v>0.74086073367481009</v>
      </c>
      <c r="AC28">
        <f>W28/UE!J$21</f>
        <v>0.7091183356584988</v>
      </c>
    </row>
    <row r="29" spans="1:29" x14ac:dyDescent="0.3">
      <c r="A29" s="5">
        <v>29983</v>
      </c>
      <c r="B29">
        <v>7.9681194130175932</v>
      </c>
      <c r="C29">
        <v>8.7969529325399929</v>
      </c>
      <c r="D29">
        <v>6.962974229252108</v>
      </c>
      <c r="E29">
        <v>10.188810285044601</v>
      </c>
      <c r="F29">
        <v>8.8698238778335341</v>
      </c>
      <c r="G29">
        <v>6.8584491960477729</v>
      </c>
      <c r="H29">
        <v>5.8432604777500821</v>
      </c>
      <c r="I29" t="e">
        <v>#N/A</v>
      </c>
      <c r="J29" t="e">
        <v>#N/A</v>
      </c>
      <c r="K29" t="e">
        <v>#N/A</v>
      </c>
      <c r="N29">
        <f t="shared" si="9"/>
        <v>23</v>
      </c>
      <c r="O29" s="10">
        <f t="shared" si="1"/>
        <v>10.899575699897767</v>
      </c>
      <c r="P29" s="11">
        <f t="shared" si="2"/>
        <v>10.422797997297828</v>
      </c>
      <c r="Q29" s="11">
        <f t="shared" si="3"/>
        <v>12.673140403511047</v>
      </c>
      <c r="R29" s="11">
        <f t="shared" si="4"/>
        <v>15.020694662725056</v>
      </c>
      <c r="T29" s="11">
        <f t="shared" si="5"/>
        <v>4.0459024186769694</v>
      </c>
      <c r="U29" s="11">
        <f t="shared" si="6"/>
        <v>0.88728153027005163</v>
      </c>
      <c r="V29" s="11">
        <f t="shared" si="7"/>
        <v>1.5892197243840442</v>
      </c>
      <c r="W29" s="11">
        <f t="shared" si="8"/>
        <v>3.9479664987279772</v>
      </c>
      <c r="X29">
        <v>0</v>
      </c>
      <c r="Z29">
        <f>T29/UE!G$21</f>
        <v>1.2260310359627178</v>
      </c>
      <c r="AA29">
        <f>U29/UE!H$21</f>
        <v>0.34126212702694297</v>
      </c>
      <c r="AB29">
        <f>V29/UE!I$21</f>
        <v>0.75677129732573545</v>
      </c>
      <c r="AC29">
        <f>W29/UE!J$21</f>
        <v>0.74489933938263719</v>
      </c>
    </row>
    <row r="30" spans="1:29" x14ac:dyDescent="0.3">
      <c r="A30" s="5">
        <v>30011</v>
      </c>
      <c r="B30">
        <v>8.2066007444111886</v>
      </c>
      <c r="C30">
        <v>9.1871724787020295</v>
      </c>
      <c r="D30">
        <v>7.0218062115629154</v>
      </c>
      <c r="E30">
        <v>10.611419685446803</v>
      </c>
      <c r="F30">
        <v>8.995495646168278</v>
      </c>
      <c r="G30">
        <v>7.3583639113846084</v>
      </c>
      <c r="H30">
        <v>5.9854122670042891</v>
      </c>
      <c r="I30" t="e">
        <v>#N/A</v>
      </c>
      <c r="J30" t="e">
        <v>#N/A</v>
      </c>
      <c r="K30" t="e">
        <v>#N/A</v>
      </c>
      <c r="N30">
        <f t="shared" si="9"/>
        <v>24</v>
      </c>
      <c r="O30" s="10">
        <f t="shared" si="1"/>
        <v>11.02510626141928</v>
      </c>
      <c r="P30" s="11">
        <f t="shared" si="2"/>
        <v>10.415950932378115</v>
      </c>
      <c r="Q30" s="11">
        <f t="shared" si="3"/>
        <v>12.829423923821798</v>
      </c>
      <c r="R30" s="11">
        <f t="shared" si="4"/>
        <v>15.269237036666652</v>
      </c>
      <c r="T30" s="11">
        <f t="shared" si="5"/>
        <v>4.1714329801984826</v>
      </c>
      <c r="U30" s="11">
        <f t="shared" si="6"/>
        <v>0.88043446535033887</v>
      </c>
      <c r="V30" s="11">
        <f t="shared" si="7"/>
        <v>1.7455032446947953</v>
      </c>
      <c r="W30" s="11">
        <f t="shared" si="8"/>
        <v>4.1965088726695736</v>
      </c>
      <c r="X30">
        <v>0</v>
      </c>
      <c r="Z30">
        <f>T30/UE!G$21</f>
        <v>1.264070600060146</v>
      </c>
      <c r="AA30">
        <f>U30/UE!H$21</f>
        <v>0.33862864051936115</v>
      </c>
      <c r="AB30">
        <f>V30/UE!I$21</f>
        <v>0.83119202128323599</v>
      </c>
      <c r="AC30">
        <f>W30/UE!J$21</f>
        <v>0.79179412691878748</v>
      </c>
    </row>
    <row r="31" spans="1:29" x14ac:dyDescent="0.3">
      <c r="A31" s="5">
        <v>30042</v>
      </c>
      <c r="B31">
        <v>8.338959652771436</v>
      </c>
      <c r="C31">
        <v>9.3612560928372623</v>
      </c>
      <c r="D31">
        <v>7.1024496643549453</v>
      </c>
      <c r="E31">
        <v>10.713554607344987</v>
      </c>
      <c r="F31">
        <v>9.1545515299806421</v>
      </c>
      <c r="G31">
        <v>7.4520732458836152</v>
      </c>
      <c r="H31">
        <v>6.0927684302847132</v>
      </c>
      <c r="I31" t="e">
        <v>#N/A</v>
      </c>
      <c r="J31" t="e">
        <v>#N/A</v>
      </c>
      <c r="K31" t="e">
        <v>#N/A</v>
      </c>
      <c r="N31">
        <f t="shared" si="9"/>
        <v>25</v>
      </c>
      <c r="O31" s="10">
        <f t="shared" si="1"/>
        <v>11.018439050701238</v>
      </c>
      <c r="P31" s="11">
        <f t="shared" si="2"/>
        <v>10.3614691861005</v>
      </c>
      <c r="Q31" s="11">
        <f t="shared" si="3"/>
        <v>12.913657903300757</v>
      </c>
      <c r="R31" s="11">
        <f t="shared" si="4"/>
        <v>15.59085944533944</v>
      </c>
      <c r="T31" s="11">
        <f t="shared" si="5"/>
        <v>4.1647657694804403</v>
      </c>
      <c r="U31" s="11">
        <f t="shared" si="6"/>
        <v>0.82595271907272405</v>
      </c>
      <c r="V31" s="11">
        <f t="shared" si="7"/>
        <v>1.8297372241737548</v>
      </c>
      <c r="W31" s="11">
        <f t="shared" si="8"/>
        <v>4.5181312813423613</v>
      </c>
      <c r="X31">
        <v>0</v>
      </c>
      <c r="Z31">
        <f>T31/UE!G$21</f>
        <v>1.2620502331758907</v>
      </c>
      <c r="AA31">
        <f>U31/UE!H$21</f>
        <v>0.31767412272027851</v>
      </c>
      <c r="AB31">
        <f>V31/UE!I$21</f>
        <v>0.87130344008274052</v>
      </c>
      <c r="AC31">
        <f>W31/UE!J$21</f>
        <v>0.85247760025327579</v>
      </c>
    </row>
    <row r="32" spans="1:29" x14ac:dyDescent="0.3">
      <c r="A32" s="5">
        <v>30072</v>
      </c>
      <c r="B32">
        <v>8.4992501267215399</v>
      </c>
      <c r="C32">
        <v>9.7765213689951356</v>
      </c>
      <c r="D32">
        <v>6.9862888755347656</v>
      </c>
      <c r="E32">
        <v>11.07620773224342</v>
      </c>
      <c r="F32">
        <v>9.3692798300235136</v>
      </c>
      <c r="G32">
        <v>7.5232184249066263</v>
      </c>
      <c r="H32">
        <v>6.1062940794969789</v>
      </c>
      <c r="I32" t="e">
        <v>#N/A</v>
      </c>
      <c r="J32" t="e">
        <v>#N/A</v>
      </c>
      <c r="K32" t="e">
        <v>#N/A</v>
      </c>
      <c r="N32">
        <f t="shared" si="9"/>
        <v>26</v>
      </c>
      <c r="O32" s="10">
        <f t="shared" si="1"/>
        <v>11.004361703535878</v>
      </c>
      <c r="P32" s="11">
        <f t="shared" si="2"/>
        <v>10.347061147664235</v>
      </c>
      <c r="Q32" s="11">
        <f t="shared" si="3"/>
        <v>12.817558795962492</v>
      </c>
      <c r="R32" s="11">
        <f t="shared" si="4"/>
        <v>15.641432788728828</v>
      </c>
      <c r="T32" s="11">
        <f t="shared" si="5"/>
        <v>4.1506884223150804</v>
      </c>
      <c r="U32" s="11">
        <f t="shared" si="6"/>
        <v>0.81154468063645879</v>
      </c>
      <c r="V32" s="11">
        <f t="shared" si="7"/>
        <v>1.7336381168354897</v>
      </c>
      <c r="W32" s="11">
        <f t="shared" si="8"/>
        <v>4.5687046247317493</v>
      </c>
      <c r="X32">
        <v>0</v>
      </c>
      <c r="Z32">
        <f>T32/UE!G$21</f>
        <v>1.257784370398509</v>
      </c>
      <c r="AA32">
        <f>U32/UE!H$21</f>
        <v>0.31213256947556112</v>
      </c>
      <c r="AB32">
        <f>V32/UE!I$21</f>
        <v>0.82554196039785244</v>
      </c>
      <c r="AC32">
        <f>W32/UE!J$21</f>
        <v>0.8620197405154244</v>
      </c>
    </row>
    <row r="33" spans="1:29" x14ac:dyDescent="0.3">
      <c r="A33" s="5">
        <v>30103</v>
      </c>
      <c r="B33">
        <v>8.4774330202629891</v>
      </c>
      <c r="C33">
        <v>9.8346158713983218</v>
      </c>
      <c r="D33">
        <v>6.876907501504288</v>
      </c>
      <c r="E33">
        <v>11.109494897839042</v>
      </c>
      <c r="F33">
        <v>9.3389198015977755</v>
      </c>
      <c r="G33">
        <v>7.522591212504234</v>
      </c>
      <c r="H33">
        <v>6.0436227312285959</v>
      </c>
      <c r="I33" t="e">
        <v>#N/A</v>
      </c>
      <c r="J33" t="e">
        <v>#N/A</v>
      </c>
      <c r="K33" t="e">
        <v>#N/A</v>
      </c>
      <c r="N33">
        <f t="shared" si="9"/>
        <v>27</v>
      </c>
      <c r="O33" s="10">
        <f t="shared" si="1"/>
        <v>10.982220996575142</v>
      </c>
      <c r="P33" s="11">
        <f t="shared" si="2"/>
        <v>10.375614931479303</v>
      </c>
      <c r="Q33" s="11">
        <f t="shared" si="3"/>
        <v>13.015314452532435</v>
      </c>
      <c r="R33" s="11">
        <f t="shared" si="4"/>
        <v>15.737893809067062</v>
      </c>
      <c r="T33" s="11">
        <f t="shared" si="5"/>
        <v>4.1285477153543448</v>
      </c>
      <c r="U33" s="11">
        <f t="shared" si="6"/>
        <v>0.84009846445152725</v>
      </c>
      <c r="V33" s="11">
        <f t="shared" si="7"/>
        <v>1.9313937734054321</v>
      </c>
      <c r="W33" s="11">
        <f t="shared" si="8"/>
        <v>4.6651656450699832</v>
      </c>
      <c r="X33">
        <v>0</v>
      </c>
      <c r="Z33">
        <f>T33/UE!G$21</f>
        <v>1.251075065258892</v>
      </c>
      <c r="AA33">
        <f>U33/UE!H$21</f>
        <v>0.32311479401981824</v>
      </c>
      <c r="AB33">
        <f>V33/UE!I$21</f>
        <v>0.91971132066925354</v>
      </c>
      <c r="AC33">
        <f>W33/UE!J$21</f>
        <v>0.88021993303207235</v>
      </c>
    </row>
    <row r="34" spans="1:29" x14ac:dyDescent="0.3">
      <c r="A34" s="5">
        <v>30133</v>
      </c>
      <c r="B34">
        <v>8.6462433716345917</v>
      </c>
      <c r="C34">
        <v>10.026210535996514</v>
      </c>
      <c r="D34">
        <v>7.0249381913150266</v>
      </c>
      <c r="E34">
        <v>11.681470505600311</v>
      </c>
      <c r="F34">
        <v>9.1819013417185023</v>
      </c>
      <c r="G34">
        <v>7.8076268027214821</v>
      </c>
      <c r="H34">
        <v>6.2973927972980439</v>
      </c>
      <c r="I34" t="e">
        <v>#N/A</v>
      </c>
      <c r="J34" t="e">
        <v>#N/A</v>
      </c>
      <c r="K34" t="e">
        <v>#N/A</v>
      </c>
      <c r="N34">
        <f t="shared" si="9"/>
        <v>28</v>
      </c>
      <c r="O34" s="10">
        <f t="shared" si="1"/>
        <v>11.035970027975651</v>
      </c>
      <c r="P34" s="11">
        <f t="shared" si="2"/>
        <v>10.27362069296826</v>
      </c>
      <c r="Q34" s="11">
        <f t="shared" si="3"/>
        <v>12.831884411764925</v>
      </c>
      <c r="R34" s="11">
        <f t="shared" si="4"/>
        <v>15.89439392437607</v>
      </c>
      <c r="T34" s="11">
        <f t="shared" si="5"/>
        <v>4.1822967467548535</v>
      </c>
      <c r="U34" s="11">
        <f t="shared" si="6"/>
        <v>0.73810422594048397</v>
      </c>
      <c r="V34" s="11">
        <f t="shared" si="7"/>
        <v>1.7479637326379223</v>
      </c>
      <c r="W34" s="11">
        <f t="shared" si="8"/>
        <v>4.8216657603789912</v>
      </c>
      <c r="X34">
        <v>0</v>
      </c>
      <c r="Z34">
        <f>T34/UE!G$21</f>
        <v>1.2673626505317734</v>
      </c>
      <c r="AA34">
        <f>U34/UE!H$21</f>
        <v>0.28388624074634</v>
      </c>
      <c r="AB34">
        <f>V34/UE!I$21</f>
        <v>0.83236368220853452</v>
      </c>
      <c r="AC34">
        <f>W34/UE!J$21</f>
        <v>0.90974825667528136</v>
      </c>
    </row>
    <row r="35" spans="1:29" x14ac:dyDescent="0.3">
      <c r="A35" s="5">
        <v>30164</v>
      </c>
      <c r="B35">
        <v>8.8515827642988558</v>
      </c>
      <c r="C35">
        <v>10.450717130407588</v>
      </c>
      <c r="D35">
        <v>6.9721236864642897</v>
      </c>
      <c r="E35">
        <v>12.575416298551987</v>
      </c>
      <c r="F35">
        <v>9.3601239465582751</v>
      </c>
      <c r="G35">
        <v>7.9319564407873173</v>
      </c>
      <c r="H35">
        <v>6.1815860713030757</v>
      </c>
      <c r="I35" t="e">
        <v>#N/A</v>
      </c>
      <c r="J35" t="e">
        <v>#N/A</v>
      </c>
      <c r="K35" t="e">
        <v>#N/A</v>
      </c>
      <c r="L35">
        <f>AVERAGE(B28:B39)</f>
        <v>8.728246693921351</v>
      </c>
      <c r="N35">
        <f t="shared" si="9"/>
        <v>29</v>
      </c>
      <c r="O35" s="10">
        <f t="shared" si="1"/>
        <v>10.900961892916508</v>
      </c>
      <c r="P35" s="11">
        <f t="shared" si="2"/>
        <v>10.284889189902666</v>
      </c>
      <c r="Q35" s="11">
        <f t="shared" si="3"/>
        <v>13.005411932058523</v>
      </c>
      <c r="R35" s="11">
        <f t="shared" si="4"/>
        <v>15.794767960138911</v>
      </c>
      <c r="T35" s="11">
        <f t="shared" si="5"/>
        <v>4.0472886116957101</v>
      </c>
      <c r="U35" s="11">
        <f t="shared" si="6"/>
        <v>0.74937272287488987</v>
      </c>
      <c r="V35" s="11">
        <f t="shared" si="7"/>
        <v>1.9214912529315207</v>
      </c>
      <c r="W35" s="11">
        <f t="shared" si="8"/>
        <v>4.7220397961418321</v>
      </c>
      <c r="X35">
        <v>0</v>
      </c>
      <c r="Z35">
        <f>T35/UE!G$21</f>
        <v>1.2264510944532452</v>
      </c>
      <c r="AA35">
        <f>U35/UE!H$21</f>
        <v>0.28822027802880384</v>
      </c>
      <c r="AB35">
        <f>V35/UE!I$21</f>
        <v>0.91499583472929569</v>
      </c>
      <c r="AC35">
        <f>W35/UE!J$21</f>
        <v>0.89095090493242113</v>
      </c>
    </row>
    <row r="36" spans="1:29" x14ac:dyDescent="0.3">
      <c r="A36" s="5">
        <v>30195</v>
      </c>
      <c r="B36">
        <v>9.1272277735829608</v>
      </c>
      <c r="C36">
        <v>10.976793080237256</v>
      </c>
      <c r="D36">
        <v>6.9964687173009823</v>
      </c>
      <c r="E36">
        <v>12.96434468904026</v>
      </c>
      <c r="F36">
        <v>9.562341302654529</v>
      </c>
      <c r="G36">
        <v>8.5719976430642593</v>
      </c>
      <c r="H36">
        <v>6.2609496502263324</v>
      </c>
      <c r="I36" t="e">
        <v>#N/A</v>
      </c>
      <c r="J36" t="e">
        <v>#N/A</v>
      </c>
      <c r="K36" t="e">
        <v>#N/A</v>
      </c>
      <c r="N36">
        <f t="shared" si="9"/>
        <v>30</v>
      </c>
      <c r="O36" s="10">
        <f t="shared" si="1"/>
        <v>10.926288260750253</v>
      </c>
      <c r="P36" s="11">
        <f t="shared" si="2"/>
        <v>10.280351915699363</v>
      </c>
      <c r="Q36" s="11">
        <f t="shared" si="3"/>
        <v>12.993827681042085</v>
      </c>
      <c r="R36" s="11">
        <f t="shared" si="4"/>
        <v>15.888241658996686</v>
      </c>
      <c r="T36" s="11">
        <f t="shared" si="5"/>
        <v>4.0726149795294555</v>
      </c>
      <c r="U36" s="11">
        <f t="shared" si="6"/>
        <v>0.74483544867158713</v>
      </c>
      <c r="V36" s="11">
        <f t="shared" si="7"/>
        <v>1.9099070019150819</v>
      </c>
      <c r="W36" s="11">
        <f t="shared" si="8"/>
        <v>4.8155134949996068</v>
      </c>
      <c r="X36">
        <v>0</v>
      </c>
      <c r="Z36">
        <f>T36/UE!G$21</f>
        <v>1.2341257513725621</v>
      </c>
      <c r="AA36">
        <f>U36/UE!H$21</f>
        <v>0.28647517256599508</v>
      </c>
      <c r="AB36">
        <f>V36/UE!I$21</f>
        <v>0.90947952472146776</v>
      </c>
      <c r="AC36">
        <f>W36/UE!J$21</f>
        <v>0.9085874518867183</v>
      </c>
    </row>
    <row r="37" spans="1:29" x14ac:dyDescent="0.3">
      <c r="A37" s="5">
        <v>30225</v>
      </c>
      <c r="B37">
        <v>9.3404192122256173</v>
      </c>
      <c r="C37">
        <v>11.268591921567252</v>
      </c>
      <c r="D37">
        <v>7.1228796170333446</v>
      </c>
      <c r="E37">
        <v>13.128039450644957</v>
      </c>
      <c r="F37">
        <v>9.7815548264617345</v>
      </c>
      <c r="G37">
        <v>9.041196826028667</v>
      </c>
      <c r="H37">
        <v>6.2739009054373431</v>
      </c>
      <c r="I37" t="e">
        <v>#N/A</v>
      </c>
      <c r="J37" t="e">
        <v>#N/A</v>
      </c>
      <c r="K37" t="e">
        <v>#N/A</v>
      </c>
      <c r="N37">
        <f t="shared" si="9"/>
        <v>31</v>
      </c>
      <c r="O37" s="10">
        <f t="shared" si="1"/>
        <v>10.891844203044313</v>
      </c>
      <c r="P37" s="11">
        <f t="shared" si="2"/>
        <v>10.291634776909584</v>
      </c>
      <c r="Q37" s="11">
        <f t="shared" si="3"/>
        <v>13.114412981953357</v>
      </c>
      <c r="R37" s="11">
        <f t="shared" si="4"/>
        <v>16.03740964347778</v>
      </c>
      <c r="T37" s="11">
        <f t="shared" si="5"/>
        <v>4.0381709218235153</v>
      </c>
      <c r="U37" s="11">
        <f t="shared" si="6"/>
        <v>0.75611830988180806</v>
      </c>
      <c r="V37" s="11">
        <f t="shared" si="7"/>
        <v>2.0304923028263548</v>
      </c>
      <c r="W37" s="11">
        <f t="shared" si="8"/>
        <v>4.964681479480701</v>
      </c>
      <c r="X37">
        <v>0</v>
      </c>
      <c r="Z37">
        <f>T37/UE!G$21</f>
        <v>1.2236881581283376</v>
      </c>
      <c r="AA37">
        <f>U37/UE!H$21</f>
        <v>0.29081473456992624</v>
      </c>
      <c r="AB37">
        <f>V37/UE!I$21</f>
        <v>0.96690109658397871</v>
      </c>
      <c r="AC37">
        <f>W37/UE!J$21</f>
        <v>0.93673235461900017</v>
      </c>
    </row>
    <row r="38" spans="1:29" x14ac:dyDescent="0.3">
      <c r="A38" s="5">
        <v>30256</v>
      </c>
      <c r="B38">
        <v>9.5676635765452627</v>
      </c>
      <c r="C38">
        <v>11.604413760620838</v>
      </c>
      <c r="D38">
        <v>7.2301021540007611</v>
      </c>
      <c r="E38">
        <v>13.214012999726913</v>
      </c>
      <c r="F38">
        <v>10.124651254529491</v>
      </c>
      <c r="G38">
        <v>9.275475649417718</v>
      </c>
      <c r="H38">
        <v>6.4175982660298816</v>
      </c>
      <c r="I38" t="e">
        <v>#N/A</v>
      </c>
      <c r="J38" t="e">
        <v>#N/A</v>
      </c>
      <c r="K38" t="e">
        <v>#N/A</v>
      </c>
      <c r="N38">
        <f t="shared" si="9"/>
        <v>32</v>
      </c>
      <c r="O38" s="10">
        <f t="shared" si="1"/>
        <v>10.950509103989043</v>
      </c>
      <c r="P38" s="11">
        <f t="shared" si="2"/>
        <v>10.272499172538184</v>
      </c>
      <c r="Q38" s="11">
        <f t="shared" si="3"/>
        <v>13.399023282870651</v>
      </c>
      <c r="R38" s="11">
        <f t="shared" si="4"/>
        <v>16.085573551339881</v>
      </c>
      <c r="T38" s="11">
        <f t="shared" si="5"/>
        <v>4.096835822768246</v>
      </c>
      <c r="U38" s="11">
        <f t="shared" si="6"/>
        <v>0.73698270551040856</v>
      </c>
      <c r="V38" s="11">
        <f t="shared" si="7"/>
        <v>2.3151026037436484</v>
      </c>
      <c r="W38" s="11">
        <f t="shared" si="8"/>
        <v>5.0128453873428018</v>
      </c>
      <c r="X38">
        <v>0</v>
      </c>
      <c r="Z38">
        <f>T38/UE!G$21</f>
        <v>1.2414654008388621</v>
      </c>
      <c r="AA38">
        <f>U38/UE!H$21</f>
        <v>0.28345488673477254</v>
      </c>
      <c r="AB38">
        <f>V38/UE!I$21</f>
        <v>1.1024298113064994</v>
      </c>
      <c r="AC38">
        <f>W38/UE!J$21</f>
        <v>0.94581988440430231</v>
      </c>
    </row>
    <row r="39" spans="1:29" x14ac:dyDescent="0.3">
      <c r="A39" s="5">
        <v>30286</v>
      </c>
      <c r="B39">
        <v>9.9382054574600343</v>
      </c>
      <c r="C39">
        <v>12.000369298521763</v>
      </c>
      <c r="D39">
        <v>7.5665037833784012</v>
      </c>
      <c r="E39">
        <v>14.287863223333403</v>
      </c>
      <c r="F39">
        <v>10.728976445956569</v>
      </c>
      <c r="G39">
        <v>9.0737373251210887</v>
      </c>
      <c r="H39">
        <v>6.4403347523414505</v>
      </c>
      <c r="I39" t="e">
        <v>#N/A</v>
      </c>
      <c r="J39" t="e">
        <v>#N/A</v>
      </c>
      <c r="K39" t="e">
        <v>#N/A</v>
      </c>
      <c r="N39">
        <f t="shared" si="9"/>
        <v>33</v>
      </c>
      <c r="O39" s="10">
        <f t="shared" si="1"/>
        <v>10.778623339509421</v>
      </c>
      <c r="P39" s="11">
        <f t="shared" si="2"/>
        <v>10.369495345518079</v>
      </c>
      <c r="Q39" s="11">
        <f t="shared" si="3"/>
        <v>13.506374952964117</v>
      </c>
      <c r="R39" s="11">
        <f t="shared" si="4"/>
        <v>16.066944697403283</v>
      </c>
      <c r="T39" s="11">
        <f t="shared" si="5"/>
        <v>3.9249500582886236</v>
      </c>
      <c r="U39" s="11">
        <f t="shared" si="6"/>
        <v>0.83397887849030283</v>
      </c>
      <c r="V39" s="11">
        <f t="shared" si="7"/>
        <v>2.4224542738371149</v>
      </c>
      <c r="W39" s="11">
        <f t="shared" si="8"/>
        <v>4.9942165334062043</v>
      </c>
      <c r="X39">
        <v>0</v>
      </c>
      <c r="Z39">
        <f>T39/UE!G$21</f>
        <v>1.1893788055420069</v>
      </c>
      <c r="AA39">
        <f>U39/UE!H$21</f>
        <v>0.32076110711165495</v>
      </c>
      <c r="AB39">
        <f>V39/UE!I$21</f>
        <v>1.15354965420815</v>
      </c>
      <c r="AC39">
        <f>W39/UE!J$21</f>
        <v>0.94230500630305747</v>
      </c>
    </row>
    <row r="40" spans="1:29" x14ac:dyDescent="0.3">
      <c r="A40" s="5">
        <v>30317</v>
      </c>
      <c r="B40">
        <v>10.171721118729385</v>
      </c>
      <c r="C40">
        <v>12.182226301693797</v>
      </c>
      <c r="D40">
        <v>7.8603895394411127</v>
      </c>
      <c r="E40">
        <v>14.253524912104213</v>
      </c>
      <c r="F40">
        <v>11.26081774394151</v>
      </c>
      <c r="G40">
        <v>8.9292532558548476</v>
      </c>
      <c r="H40">
        <v>6.7474098338331165</v>
      </c>
      <c r="I40" t="e">
        <v>#N/A</v>
      </c>
      <c r="J40" t="e">
        <v>#N/A</v>
      </c>
      <c r="K40" t="e">
        <v>#N/A</v>
      </c>
      <c r="N40">
        <f t="shared" si="9"/>
        <v>34</v>
      </c>
      <c r="O40" s="10">
        <f t="shared" si="1"/>
        <v>10.799089554871122</v>
      </c>
      <c r="P40" s="11">
        <f t="shared" si="2"/>
        <v>10.338430472297414</v>
      </c>
      <c r="Q40" s="11">
        <f t="shared" si="3"/>
        <v>13.459570113198353</v>
      </c>
      <c r="R40" s="11">
        <f t="shared" si="4"/>
        <v>16.254431489491079</v>
      </c>
      <c r="T40" s="11">
        <f t="shared" si="5"/>
        <v>3.9454162736503244</v>
      </c>
      <c r="U40" s="11">
        <f t="shared" si="6"/>
        <v>0.80291400526963841</v>
      </c>
      <c r="V40" s="11">
        <f t="shared" si="7"/>
        <v>2.3756494340713505</v>
      </c>
      <c r="W40" s="11">
        <f t="shared" si="8"/>
        <v>5.1817033254940004</v>
      </c>
      <c r="X40">
        <v>0</v>
      </c>
      <c r="Z40">
        <f>T40/UE!G$21</f>
        <v>1.1955806889849465</v>
      </c>
      <c r="AA40">
        <f>U40/UE!H$21</f>
        <v>0.30881307894986099</v>
      </c>
      <c r="AB40">
        <f>V40/UE!I$21</f>
        <v>1.1312616352720719</v>
      </c>
      <c r="AC40">
        <f>W40/UE!J$21</f>
        <v>0.97767987273471713</v>
      </c>
    </row>
    <row r="41" spans="1:29" x14ac:dyDescent="0.3">
      <c r="A41" s="5">
        <v>30348</v>
      </c>
      <c r="B41">
        <v>10.350445456259077</v>
      </c>
      <c r="C41">
        <v>12.342300034279853</v>
      </c>
      <c r="D41">
        <v>8.0433972611570663</v>
      </c>
      <c r="E41">
        <v>14.171940925891258</v>
      </c>
      <c r="F41">
        <v>11.470010820298505</v>
      </c>
      <c r="G41">
        <v>9.1024792285827179</v>
      </c>
      <c r="H41">
        <v>7.0621499063802702</v>
      </c>
      <c r="I41" t="e">
        <v>#N/A</v>
      </c>
      <c r="J41" t="e">
        <v>#N/A</v>
      </c>
      <c r="K41" t="e">
        <v>#N/A</v>
      </c>
      <c r="N41">
        <f t="shared" si="9"/>
        <v>35</v>
      </c>
      <c r="O41" s="10">
        <f t="shared" si="1"/>
        <v>10.997221909275362</v>
      </c>
      <c r="P41" s="11">
        <f t="shared" si="2"/>
        <v>10.476867687329475</v>
      </c>
      <c r="Q41" s="11">
        <f t="shared" si="3"/>
        <v>13.509392302438648</v>
      </c>
      <c r="R41" s="11">
        <f t="shared" si="4"/>
        <v>16.448488952500053</v>
      </c>
      <c r="T41" s="11">
        <f t="shared" si="5"/>
        <v>4.1435486280545648</v>
      </c>
      <c r="U41" s="11">
        <f t="shared" si="6"/>
        <v>0.9413512203016996</v>
      </c>
      <c r="V41" s="11">
        <f t="shared" si="7"/>
        <v>2.4254716233116458</v>
      </c>
      <c r="W41" s="11">
        <f t="shared" si="8"/>
        <v>5.3757607885029746</v>
      </c>
      <c r="X41">
        <v>0</v>
      </c>
      <c r="Z41">
        <f>T41/UE!G$21</f>
        <v>1.2556207963801709</v>
      </c>
      <c r="AA41">
        <f>U41/UE!H$21</f>
        <v>0.36205816165449989</v>
      </c>
      <c r="AB41">
        <f>V41/UE!I$21</f>
        <v>1.1549864872912601</v>
      </c>
      <c r="AC41">
        <f>W41/UE!J$21</f>
        <v>1.0142944883967877</v>
      </c>
    </row>
    <row r="42" spans="1:29" x14ac:dyDescent="0.3">
      <c r="A42" s="5">
        <v>30376</v>
      </c>
      <c r="B42">
        <v>10.36908750512521</v>
      </c>
      <c r="C42">
        <v>12.350553004390287</v>
      </c>
      <c r="D42">
        <v>8.0192210769139773</v>
      </c>
      <c r="E42">
        <v>14.222705314048406</v>
      </c>
      <c r="F42">
        <v>11.444427108379557</v>
      </c>
      <c r="G42">
        <v>9.3432039733928836</v>
      </c>
      <c r="H42">
        <v>6.7068409166419309</v>
      </c>
      <c r="I42" t="e">
        <v>#N/A</v>
      </c>
      <c r="J42" t="e">
        <v>#N/A</v>
      </c>
      <c r="K42" t="e">
        <v>#N/A</v>
      </c>
      <c r="N42">
        <f t="shared" si="9"/>
        <v>36</v>
      </c>
      <c r="O42" s="10">
        <f t="shared" si="1"/>
        <v>10.972967491968447</v>
      </c>
      <c r="P42" s="11">
        <f t="shared" si="2"/>
        <v>10.186561639265287</v>
      </c>
      <c r="Q42" s="11">
        <f t="shared" si="3"/>
        <v>13.076509860962267</v>
      </c>
      <c r="R42" s="11">
        <f t="shared" si="4"/>
        <v>16.288770799998414</v>
      </c>
      <c r="T42" s="11">
        <f t="shared" si="5"/>
        <v>4.1192942107476496</v>
      </c>
      <c r="U42" s="11">
        <f t="shared" si="6"/>
        <v>0.65104517223751124</v>
      </c>
      <c r="V42" s="11">
        <f t="shared" si="7"/>
        <v>1.9925891818352639</v>
      </c>
      <c r="W42" s="11">
        <f t="shared" si="8"/>
        <v>5.216042636001335</v>
      </c>
      <c r="X42">
        <v>0</v>
      </c>
      <c r="Z42">
        <f>T42/UE!G$21</f>
        <v>1.2482709729538328</v>
      </c>
      <c r="AA42">
        <f>U42/UE!H$21</f>
        <v>0.25040198932211977</v>
      </c>
      <c r="AB42">
        <f>V42/UE!I$21</f>
        <v>0.94885199135012588</v>
      </c>
      <c r="AC42">
        <f>W42/UE!J$21</f>
        <v>0.98415898792478018</v>
      </c>
    </row>
    <row r="43" spans="1:29" x14ac:dyDescent="0.3">
      <c r="A43" s="5">
        <v>30407</v>
      </c>
      <c r="B43">
        <v>10.674773366571808</v>
      </c>
      <c r="C43">
        <v>12.675745123030461</v>
      </c>
      <c r="D43">
        <v>8.2574030221865993</v>
      </c>
      <c r="E43">
        <v>14.683714903791854</v>
      </c>
      <c r="F43">
        <v>11.799308809423707</v>
      </c>
      <c r="G43">
        <v>9.5531695608367908</v>
      </c>
      <c r="H43">
        <v>6.9337995567201958</v>
      </c>
      <c r="I43" t="e">
        <v>#N/A</v>
      </c>
      <c r="J43" t="e">
        <v>#N/A</v>
      </c>
      <c r="K43" t="e">
        <v>#N/A</v>
      </c>
      <c r="N43">
        <f t="shared" si="9"/>
        <v>37</v>
      </c>
      <c r="O43" s="10">
        <f t="shared" si="1"/>
        <v>11.317677381757614</v>
      </c>
      <c r="P43" s="11">
        <f t="shared" si="2"/>
        <v>10.056979704884963</v>
      </c>
      <c r="Q43" s="11">
        <f t="shared" si="3"/>
        <v>13.117979404004258</v>
      </c>
      <c r="R43" s="11">
        <f t="shared" si="4"/>
        <v>16.391102340458001</v>
      </c>
      <c r="T43" s="11">
        <f t="shared" si="5"/>
        <v>4.4640041005368163</v>
      </c>
      <c r="U43" s="11">
        <f t="shared" si="6"/>
        <v>0.52146323785718707</v>
      </c>
      <c r="V43" s="11">
        <f t="shared" si="7"/>
        <v>2.034058724877255</v>
      </c>
      <c r="W43" s="11">
        <f t="shared" si="8"/>
        <v>5.3183741764609227</v>
      </c>
      <c r="X43">
        <v>0</v>
      </c>
      <c r="Z43">
        <f>T43/UE!G$21</f>
        <v>1.3527285153141864</v>
      </c>
      <c r="AA43">
        <f>U43/UE!H$21</f>
        <v>0.20056278379122583</v>
      </c>
      <c r="AB43">
        <f>V43/UE!I$21</f>
        <v>0.968599392798693</v>
      </c>
      <c r="AC43">
        <f>W43/UE!J$21</f>
        <v>1.003466825747344</v>
      </c>
    </row>
    <row r="44" spans="1:29" x14ac:dyDescent="0.3">
      <c r="A44" s="5">
        <v>30437</v>
      </c>
      <c r="B44">
        <v>10.771082546226545</v>
      </c>
      <c r="C44">
        <v>12.694489809934742</v>
      </c>
      <c r="D44">
        <v>8.4023349559540907</v>
      </c>
      <c r="E44">
        <v>14.98183091709155</v>
      </c>
      <c r="F44">
        <v>11.845364560477535</v>
      </c>
      <c r="G44">
        <v>9.625824056345845</v>
      </c>
      <c r="H44">
        <v>7.039187743517175</v>
      </c>
      <c r="I44" t="e">
        <v>#N/A</v>
      </c>
      <c r="J44" t="e">
        <v>#N/A</v>
      </c>
      <c r="K44" t="e">
        <v>#N/A</v>
      </c>
      <c r="N44">
        <f t="shared" si="9"/>
        <v>38</v>
      </c>
      <c r="O44" s="10">
        <f t="shared" si="1"/>
        <v>11.353699384463818</v>
      </c>
      <c r="P44" s="11">
        <f t="shared" si="2"/>
        <v>9.8790087798143222</v>
      </c>
      <c r="Q44" s="11">
        <f t="shared" si="3"/>
        <v>13.158600891355148</v>
      </c>
      <c r="R44" s="11">
        <f t="shared" si="4"/>
        <v>16.267643319229261</v>
      </c>
      <c r="T44" s="11">
        <f t="shared" si="5"/>
        <v>4.5000261032430204</v>
      </c>
      <c r="U44" s="11">
        <f t="shared" si="6"/>
        <v>0.34349231278654635</v>
      </c>
      <c r="V44" s="11">
        <f t="shared" si="7"/>
        <v>2.0746802122281451</v>
      </c>
      <c r="W44" s="11">
        <f t="shared" si="8"/>
        <v>5.1949151552321826</v>
      </c>
      <c r="X44">
        <v>0</v>
      </c>
      <c r="Z44">
        <f>T44/UE!G$21</f>
        <v>1.3636442737100058</v>
      </c>
      <c r="AA44">
        <f>U44/UE!H$21</f>
        <v>0.13211242799482553</v>
      </c>
      <c r="AB44">
        <f>V44/UE!I$21</f>
        <v>0.98794295820387878</v>
      </c>
      <c r="AC44">
        <f>W44/UE!J$21</f>
        <v>0.9801726707985251</v>
      </c>
    </row>
    <row r="45" spans="1:29" x14ac:dyDescent="0.3">
      <c r="A45" s="5">
        <v>30468</v>
      </c>
      <c r="B45">
        <v>10.899575699897767</v>
      </c>
      <c r="C45">
        <v>12.868238136793471</v>
      </c>
      <c r="D45">
        <v>8.4629284720253199</v>
      </c>
      <c r="E45">
        <v>14.884438305949496</v>
      </c>
      <c r="F45">
        <v>12.19457897314892</v>
      </c>
      <c r="G45">
        <v>9.6894971358596678</v>
      </c>
      <c r="H45">
        <v>7.0704772407729202</v>
      </c>
      <c r="I45">
        <v>16.636771205658118</v>
      </c>
      <c r="J45">
        <v>8.0002140675190976</v>
      </c>
      <c r="K45">
        <v>9.7111544871469047</v>
      </c>
      <c r="N45">
        <f t="shared" si="9"/>
        <v>39</v>
      </c>
      <c r="O45" s="10">
        <f t="shared" si="1"/>
        <v>11.431436007914472</v>
      </c>
      <c r="P45" s="11">
        <f t="shared" si="2"/>
        <v>9.7452779850244919</v>
      </c>
      <c r="Q45" s="11">
        <f t="shared" si="3"/>
        <v>13.140309436140809</v>
      </c>
      <c r="R45" s="11">
        <f t="shared" si="4"/>
        <v>16.556146084596893</v>
      </c>
      <c r="T45" s="11">
        <f t="shared" si="5"/>
        <v>4.5777627266936749</v>
      </c>
      <c r="U45" s="11">
        <f t="shared" si="6"/>
        <v>0.20976151799671605</v>
      </c>
      <c r="V45" s="11">
        <f t="shared" si="7"/>
        <v>2.0563887570138064</v>
      </c>
      <c r="W45" s="11">
        <f t="shared" si="8"/>
        <v>5.4834179205998144</v>
      </c>
      <c r="X45">
        <v>0</v>
      </c>
      <c r="Z45">
        <f>T45/UE!G$21</f>
        <v>1.3872008262708102</v>
      </c>
      <c r="AA45">
        <f>U45/UE!H$21</f>
        <v>8.0677506921813871E-2</v>
      </c>
      <c r="AB45">
        <f>V45/UE!I$21</f>
        <v>0.97923274143514605</v>
      </c>
      <c r="AC45">
        <f>W45/UE!J$21</f>
        <v>1.0346071548301536</v>
      </c>
    </row>
    <row r="46" spans="1:29" x14ac:dyDescent="0.3">
      <c r="A46" s="5">
        <v>30498</v>
      </c>
      <c r="B46">
        <v>11.02510626141928</v>
      </c>
      <c r="C46">
        <v>13.118044931323404</v>
      </c>
      <c r="D46">
        <v>8.4270202001482932</v>
      </c>
      <c r="E46">
        <v>15.288981852975056</v>
      </c>
      <c r="F46">
        <v>12.372163702417966</v>
      </c>
      <c r="G46">
        <v>9.6834497950124394</v>
      </c>
      <c r="H46">
        <v>7.1559469385766938</v>
      </c>
      <c r="I46">
        <v>17.693053710525035</v>
      </c>
      <c r="J46">
        <v>7.9538619561048165</v>
      </c>
      <c r="K46">
        <v>9.7671202956351291</v>
      </c>
      <c r="N46">
        <f t="shared" si="9"/>
        <v>40</v>
      </c>
      <c r="O46" s="10">
        <f t="shared" si="1"/>
        <v>11.327165816956246</v>
      </c>
      <c r="P46" s="11">
        <f t="shared" si="2"/>
        <v>9.4417149415170556</v>
      </c>
      <c r="Q46" s="11">
        <f t="shared" si="3"/>
        <v>13.136990748984188</v>
      </c>
      <c r="R46" s="11">
        <f t="shared" si="4"/>
        <v>16.324847882036892</v>
      </c>
      <c r="T46" s="11">
        <f t="shared" si="5"/>
        <v>4.4734925357354483</v>
      </c>
      <c r="U46" s="11">
        <f t="shared" si="6"/>
        <v>-9.3801525510720296E-2</v>
      </c>
      <c r="V46" s="11">
        <f t="shared" si="7"/>
        <v>2.0530700698571849</v>
      </c>
      <c r="W46" s="11">
        <f t="shared" si="8"/>
        <v>5.2521197180398129</v>
      </c>
      <c r="X46">
        <v>0</v>
      </c>
      <c r="Z46">
        <f>T46/UE!G$21</f>
        <v>1.3556037987077112</v>
      </c>
      <c r="AA46">
        <f>U46/UE!H$21</f>
        <v>-3.6077509811815504E-2</v>
      </c>
      <c r="AB46">
        <f>V46/UE!I$21</f>
        <v>0.97765241421770721</v>
      </c>
      <c r="AC46">
        <f>W46/UE!J$21</f>
        <v>0.99096598453581375</v>
      </c>
    </row>
    <row r="47" spans="1:29" x14ac:dyDescent="0.3">
      <c r="A47" s="5">
        <v>30529</v>
      </c>
      <c r="B47">
        <v>11.018439050701238</v>
      </c>
      <c r="C47">
        <v>13.043587921374167</v>
      </c>
      <c r="D47">
        <v>8.4922516987248891</v>
      </c>
      <c r="E47">
        <v>14.889344750249355</v>
      </c>
      <c r="F47">
        <v>12.448768722488055</v>
      </c>
      <c r="G47">
        <v>9.9979667742477361</v>
      </c>
      <c r="H47">
        <v>7.0012057956568983</v>
      </c>
      <c r="I47">
        <v>16.942365709076771</v>
      </c>
      <c r="J47">
        <v>8.2010495379322155</v>
      </c>
      <c r="K47">
        <v>9.7121466286581839</v>
      </c>
      <c r="N47">
        <f t="shared" si="9"/>
        <v>41</v>
      </c>
      <c r="O47" s="10">
        <f t="shared" si="1"/>
        <v>11.408531223845708</v>
      </c>
      <c r="P47" s="11">
        <f t="shared" si="2"/>
        <v>9.3262612324034695</v>
      </c>
      <c r="Q47" s="11">
        <f t="shared" si="3"/>
        <v>13.148462319052584</v>
      </c>
      <c r="R47" s="11">
        <f t="shared" si="4"/>
        <v>16.21908720201483</v>
      </c>
      <c r="T47" s="11">
        <f t="shared" si="5"/>
        <v>4.5548579426249107</v>
      </c>
      <c r="U47" s="11">
        <f t="shared" si="6"/>
        <v>-0.2092552346243064</v>
      </c>
      <c r="V47" s="11">
        <f t="shared" si="7"/>
        <v>2.0645416399255812</v>
      </c>
      <c r="W47" s="11">
        <f t="shared" si="8"/>
        <v>5.1463590380177511</v>
      </c>
      <c r="X47">
        <v>0</v>
      </c>
      <c r="Z47">
        <f>T47/UE!G$21</f>
        <v>1.380259982613609</v>
      </c>
      <c r="AA47">
        <f>U47/UE!H$21</f>
        <v>-8.0482782547810161E-2</v>
      </c>
      <c r="AB47">
        <f>V47/UE!I$21</f>
        <v>0.98311506663122927</v>
      </c>
      <c r="AC47">
        <f>W47/UE!J$21</f>
        <v>0.97101113924863236</v>
      </c>
    </row>
    <row r="48" spans="1:29" x14ac:dyDescent="0.3">
      <c r="A48" s="5">
        <v>30560</v>
      </c>
      <c r="B48">
        <v>11.004361703535878</v>
      </c>
      <c r="C48">
        <v>12.968922628327201</v>
      </c>
      <c r="D48">
        <v>8.4974828672453011</v>
      </c>
      <c r="E48">
        <v>14.879113637263444</v>
      </c>
      <c r="F48">
        <v>12.470324195600737</v>
      </c>
      <c r="G48">
        <v>9.7780251771885087</v>
      </c>
      <c r="H48">
        <v>7.1160781689697528</v>
      </c>
      <c r="I48">
        <v>16.788421150323558</v>
      </c>
      <c r="J48">
        <v>8.0483303036040983</v>
      </c>
      <c r="K48">
        <v>9.4287399252652282</v>
      </c>
      <c r="N48">
        <f t="shared" si="9"/>
        <v>42</v>
      </c>
      <c r="O48" s="10">
        <f t="shared" si="1"/>
        <v>11.489158869624161</v>
      </c>
      <c r="P48" s="11">
        <f t="shared" si="2"/>
        <v>8.9918278788094685</v>
      </c>
      <c r="Q48" s="11">
        <f t="shared" si="3"/>
        <v>13.16858321108719</v>
      </c>
      <c r="R48" s="11">
        <f t="shared" si="4"/>
        <v>16.021367759668355</v>
      </c>
      <c r="T48" s="11">
        <f t="shared" si="5"/>
        <v>4.6354855884033634</v>
      </c>
      <c r="U48" s="11">
        <f t="shared" si="6"/>
        <v>-0.54368858821830734</v>
      </c>
      <c r="V48" s="11">
        <f t="shared" si="7"/>
        <v>2.0846625319601877</v>
      </c>
      <c r="W48" s="11">
        <f t="shared" si="8"/>
        <v>4.9486395956712759</v>
      </c>
      <c r="X48">
        <v>0</v>
      </c>
      <c r="Z48">
        <f>T48/UE!G$21</f>
        <v>1.4046926025464734</v>
      </c>
      <c r="AA48">
        <f>U48/UE!H$21</f>
        <v>-0.20911099546857978</v>
      </c>
      <c r="AB48">
        <f>V48/UE!I$21</f>
        <v>0.99269644379056576</v>
      </c>
      <c r="AC48">
        <f>W48/UE!J$21</f>
        <v>0.93370558408892002</v>
      </c>
    </row>
    <row r="49" spans="1:29" x14ac:dyDescent="0.3">
      <c r="A49" s="5">
        <v>30590</v>
      </c>
      <c r="B49">
        <v>10.982220996575142</v>
      </c>
      <c r="C49">
        <v>12.984758822885709</v>
      </c>
      <c r="D49">
        <v>8.4360651655695822</v>
      </c>
      <c r="E49">
        <v>14.794808585324461</v>
      </c>
      <c r="F49">
        <v>12.225057453299849</v>
      </c>
      <c r="G49">
        <v>9.911240332490701</v>
      </c>
      <c r="H49">
        <v>7.3668504587374022</v>
      </c>
      <c r="I49">
        <v>15.769293144826591</v>
      </c>
      <c r="J49">
        <v>8.5061284775522612</v>
      </c>
      <c r="K49">
        <v>9.8460484590734456</v>
      </c>
      <c r="N49">
        <f t="shared" si="9"/>
        <v>43</v>
      </c>
      <c r="O49" s="10">
        <f t="shared" si="1"/>
        <v>11.501911298141851</v>
      </c>
      <c r="P49" s="11">
        <f t="shared" si="2"/>
        <v>8.7291271318857984</v>
      </c>
      <c r="Q49" s="11">
        <f t="shared" si="3"/>
        <v>12.99118762295384</v>
      </c>
      <c r="R49" s="11">
        <f t="shared" si="4"/>
        <v>15.914281571261158</v>
      </c>
      <c r="T49" s="11">
        <f t="shared" si="5"/>
        <v>4.6482380169210531</v>
      </c>
      <c r="U49" s="11">
        <f t="shared" si="6"/>
        <v>-0.80638933514197753</v>
      </c>
      <c r="V49" s="11">
        <f t="shared" si="7"/>
        <v>1.907266943826837</v>
      </c>
      <c r="W49" s="11">
        <f t="shared" si="8"/>
        <v>4.8415534072640796</v>
      </c>
      <c r="X49">
        <v>0</v>
      </c>
      <c r="Z49">
        <f>T49/UE!G$21</f>
        <v>1.4085569748245612</v>
      </c>
      <c r="AA49">
        <f>U49/UE!H$21</f>
        <v>-0.31014974428537601</v>
      </c>
      <c r="AB49">
        <f>V49/UE!I$21</f>
        <v>0.90822235420325592</v>
      </c>
      <c r="AC49">
        <f>W49/UE!J$21</f>
        <v>0.91350064288001509</v>
      </c>
    </row>
    <row r="50" spans="1:29" x14ac:dyDescent="0.3">
      <c r="A50" s="5">
        <v>30621</v>
      </c>
      <c r="B50">
        <v>11.035970027975651</v>
      </c>
      <c r="C50">
        <v>13.15147540307604</v>
      </c>
      <c r="D50">
        <v>8.3274012533947346</v>
      </c>
      <c r="E50">
        <v>14.914660030502432</v>
      </c>
      <c r="F50">
        <v>12.240731674565568</v>
      </c>
      <c r="G50">
        <v>10.185478705649174</v>
      </c>
      <c r="H50">
        <v>7.2814875378294852</v>
      </c>
      <c r="I50">
        <v>16.450914279608728</v>
      </c>
      <c r="J50">
        <v>8.3977115480636417</v>
      </c>
      <c r="K50">
        <v>9.6704012216881257</v>
      </c>
      <c r="N50">
        <f t="shared" si="9"/>
        <v>44</v>
      </c>
      <c r="O50" s="10">
        <f t="shared" si="1"/>
        <v>11.500688239527989</v>
      </c>
      <c r="P50" s="11">
        <f t="shared" si="2"/>
        <v>8.5450490580162164</v>
      </c>
      <c r="Q50" s="11">
        <f t="shared" si="3"/>
        <v>12.927457845533381</v>
      </c>
      <c r="R50" s="11">
        <f t="shared" si="4"/>
        <v>16.05508555733584</v>
      </c>
      <c r="T50" s="11">
        <f t="shared" si="5"/>
        <v>4.6470149583071914</v>
      </c>
      <c r="U50" s="11">
        <f t="shared" si="6"/>
        <v>-0.9904674090115595</v>
      </c>
      <c r="V50" s="11">
        <f t="shared" si="7"/>
        <v>1.843537166406378</v>
      </c>
      <c r="W50" s="11">
        <f t="shared" si="8"/>
        <v>4.982357393338761</v>
      </c>
      <c r="X50">
        <v>0</v>
      </c>
      <c r="Z50">
        <f>T50/UE!G$21</f>
        <v>1.4081863510021788</v>
      </c>
      <c r="AA50">
        <f>U50/UE!H$21</f>
        <v>-0.38094900346598448</v>
      </c>
      <c r="AB50">
        <f>V50/UE!I$21</f>
        <v>0.87787484114589442</v>
      </c>
      <c r="AC50">
        <f>W50/UE!J$21</f>
        <v>0.9400674327054267</v>
      </c>
    </row>
    <row r="51" spans="1:29" x14ac:dyDescent="0.3">
      <c r="A51" s="5">
        <v>30651</v>
      </c>
      <c r="B51">
        <v>10.900961892916508</v>
      </c>
      <c r="C51">
        <v>12.976222190525993</v>
      </c>
      <c r="D51">
        <v>8.2153487487971226</v>
      </c>
      <c r="E51">
        <v>14.234335536183053</v>
      </c>
      <c r="F51">
        <v>12.060749695753557</v>
      </c>
      <c r="G51">
        <v>10.383780434779885</v>
      </c>
      <c r="H51">
        <v>7.2655839611784216</v>
      </c>
      <c r="I51">
        <v>16.232149423658065</v>
      </c>
      <c r="J51">
        <v>7.8304486402750761</v>
      </c>
      <c r="K51">
        <v>9.3591902713456818</v>
      </c>
      <c r="N51">
        <f t="shared" si="9"/>
        <v>45</v>
      </c>
      <c r="O51" s="10">
        <f t="shared" si="1"/>
        <v>11.609308411764518</v>
      </c>
      <c r="P51" s="11">
        <f t="shared" si="2"/>
        <v>8.2893057423108729</v>
      </c>
      <c r="Q51" s="11">
        <f t="shared" si="3"/>
        <v>12.670632702076885</v>
      </c>
      <c r="R51" s="11">
        <f t="shared" si="4"/>
        <v>15.919684756549357</v>
      </c>
      <c r="T51" s="11">
        <f t="shared" si="5"/>
        <v>4.7556351305437206</v>
      </c>
      <c r="U51" s="11">
        <f t="shared" si="6"/>
        <v>-1.246210724716903</v>
      </c>
      <c r="V51" s="11">
        <f t="shared" si="7"/>
        <v>1.5867120229498823</v>
      </c>
      <c r="W51" s="11">
        <f t="shared" si="8"/>
        <v>4.846956592552278</v>
      </c>
      <c r="X51">
        <v>0</v>
      </c>
      <c r="Z51">
        <f>T51/UE!G$21</f>
        <v>1.4411015547102179</v>
      </c>
      <c r="AA51">
        <f>U51/UE!H$21</f>
        <v>-0.47931181719880889</v>
      </c>
      <c r="AB51">
        <f>V51/UE!I$21</f>
        <v>0.75557715378565837</v>
      </c>
      <c r="AC51">
        <f>W51/UE!J$21</f>
        <v>0.91452011180231663</v>
      </c>
    </row>
    <row r="52" spans="1:29" x14ac:dyDescent="0.3">
      <c r="A52" s="5">
        <v>30682</v>
      </c>
      <c r="B52">
        <v>10.926288260750253</v>
      </c>
      <c r="C52">
        <v>13.100634787955032</v>
      </c>
      <c r="D52">
        <v>8.1351611513985755</v>
      </c>
      <c r="E52">
        <v>14.578801848248148</v>
      </c>
      <c r="F52">
        <v>11.814333907971466</v>
      </c>
      <c r="G52">
        <v>10.472502953863001</v>
      </c>
      <c r="H52">
        <v>7.4735452401476943</v>
      </c>
      <c r="I52">
        <v>16.108837324787274</v>
      </c>
      <c r="J52">
        <v>7.5261252987903342</v>
      </c>
      <c r="K52">
        <v>9.5410710239517975</v>
      </c>
      <c r="N52">
        <f t="shared" si="9"/>
        <v>46</v>
      </c>
      <c r="O52" s="10">
        <f t="shared" si="1"/>
        <v>11.702244167312209</v>
      </c>
      <c r="P52" s="11">
        <f t="shared" si="2"/>
        <v>7.9655534616196269</v>
      </c>
      <c r="Q52" s="11">
        <f t="shared" si="3"/>
        <v>12.514180723777796</v>
      </c>
      <c r="R52" s="11">
        <f t="shared" si="4"/>
        <v>15.87557595204798</v>
      </c>
      <c r="T52" s="11">
        <f t="shared" si="5"/>
        <v>4.8485708860914114</v>
      </c>
      <c r="U52" s="11">
        <f t="shared" si="6"/>
        <v>-1.569963005408149</v>
      </c>
      <c r="V52" s="11">
        <f t="shared" si="7"/>
        <v>1.4302600446507938</v>
      </c>
      <c r="W52" s="11">
        <f t="shared" si="8"/>
        <v>4.8028477880509008</v>
      </c>
      <c r="X52">
        <v>0</v>
      </c>
      <c r="Z52">
        <f>T52/UE!G$21</f>
        <v>1.4692639048761849</v>
      </c>
      <c r="AA52">
        <f>U52/UE!H$21</f>
        <v>-0.60383192515698048</v>
      </c>
      <c r="AB52">
        <f>V52/UE!I$21</f>
        <v>0.68107621173847332</v>
      </c>
      <c r="AC52">
        <f>W52/UE!J$21</f>
        <v>0.90619769585866061</v>
      </c>
    </row>
    <row r="53" spans="1:29" x14ac:dyDescent="0.3">
      <c r="A53" s="5">
        <v>30713</v>
      </c>
      <c r="B53">
        <v>10.891844203044313</v>
      </c>
      <c r="C53">
        <v>13.084173183993352</v>
      </c>
      <c r="D53">
        <v>8.0800013033860463</v>
      </c>
      <c r="E53">
        <v>15.023889002061038</v>
      </c>
      <c r="F53">
        <v>11.724435741530071</v>
      </c>
      <c r="G53">
        <v>10.467131460942493</v>
      </c>
      <c r="H53">
        <v>7.2363365378864311</v>
      </c>
      <c r="I53">
        <v>15.402548524628978</v>
      </c>
      <c r="J53">
        <v>8.1809364111424703</v>
      </c>
      <c r="K53">
        <v>10.118359305719194</v>
      </c>
      <c r="N53">
        <f t="shared" si="9"/>
        <v>47</v>
      </c>
      <c r="O53" s="10">
        <f t="shared" si="1"/>
        <v>11.51008205369736</v>
      </c>
      <c r="P53" s="11">
        <f t="shared" si="2"/>
        <v>7.8062277504667925</v>
      </c>
      <c r="Q53" s="11">
        <f t="shared" si="3"/>
        <v>12.361055177947968</v>
      </c>
      <c r="R53" s="11">
        <f t="shared" si="4"/>
        <v>15.736124573779314</v>
      </c>
      <c r="T53" s="11">
        <f t="shared" si="5"/>
        <v>4.6564087724765626</v>
      </c>
      <c r="U53" s="11">
        <f t="shared" si="6"/>
        <v>-1.7292887165609834</v>
      </c>
      <c r="V53" s="11">
        <f t="shared" si="7"/>
        <v>1.2771344988209652</v>
      </c>
      <c r="W53" s="11">
        <f t="shared" si="8"/>
        <v>4.6633964097822354</v>
      </c>
      <c r="X53">
        <v>0</v>
      </c>
      <c r="Z53">
        <f>T53/UE!G$21</f>
        <v>1.4110329613565338</v>
      </c>
      <c r="AA53">
        <f>U53/UE!H$21</f>
        <v>-0.66511104483114758</v>
      </c>
      <c r="AB53">
        <f>V53/UE!I$21</f>
        <v>0.60815928515284068</v>
      </c>
      <c r="AC53">
        <f>W53/UE!J$21</f>
        <v>0.87988611505325198</v>
      </c>
    </row>
    <row r="54" spans="1:29" x14ac:dyDescent="0.3">
      <c r="A54" s="5">
        <v>30742</v>
      </c>
      <c r="B54">
        <v>10.950509103989043</v>
      </c>
      <c r="C54">
        <v>13.295202884614925</v>
      </c>
      <c r="D54">
        <v>7.9588008440998337</v>
      </c>
      <c r="E54">
        <v>15.185977925481188</v>
      </c>
      <c r="F54">
        <v>12.011811496231751</v>
      </c>
      <c r="G54">
        <v>10.24223910266322</v>
      </c>
      <c r="H54">
        <v>7.2548931080039241</v>
      </c>
      <c r="I54">
        <v>15.625924896007987</v>
      </c>
      <c r="J54">
        <v>8.2311737021375002</v>
      </c>
      <c r="K54">
        <v>10.531170221425802</v>
      </c>
      <c r="N54">
        <f t="shared" si="9"/>
        <v>48</v>
      </c>
      <c r="O54" s="10" t="e">
        <f t="shared" si="1"/>
        <v>#N/A</v>
      </c>
      <c r="P54" s="11">
        <f t="shared" si="2"/>
        <v>7.9168828132068825</v>
      </c>
      <c r="Q54" s="11">
        <f t="shared" si="3"/>
        <v>12.708022047272287</v>
      </c>
      <c r="R54" s="11">
        <f t="shared" si="4"/>
        <v>16.006523010191703</v>
      </c>
      <c r="T54" s="11" t="e">
        <f t="shared" si="5"/>
        <v>#N/A</v>
      </c>
      <c r="U54" s="11">
        <f t="shared" si="6"/>
        <v>-1.6186336538208934</v>
      </c>
      <c r="V54" s="11">
        <f t="shared" si="7"/>
        <v>1.6241013681452845</v>
      </c>
      <c r="W54" s="11">
        <f t="shared" si="8"/>
        <v>4.9337948461946244</v>
      </c>
      <c r="X54">
        <v>0</v>
      </c>
      <c r="Z54" t="e">
        <f>T54/UE!G$21</f>
        <v>#N/A</v>
      </c>
      <c r="AA54">
        <f>U54/UE!H$21</f>
        <v>-0.62255140531572828</v>
      </c>
      <c r="AB54">
        <f>V54/UE!I$21</f>
        <v>0.77338160387870702</v>
      </c>
      <c r="AC54">
        <f>W54/UE!J$21</f>
        <v>0.93090468796124992</v>
      </c>
    </row>
    <row r="55" spans="1:29" x14ac:dyDescent="0.3">
      <c r="A55" s="5">
        <v>30773</v>
      </c>
      <c r="B55">
        <v>10.778623339509421</v>
      </c>
      <c r="C55">
        <v>13.067871241006877</v>
      </c>
      <c r="D55">
        <v>7.8890920708587631</v>
      </c>
      <c r="E55">
        <v>15.289056587348384</v>
      </c>
      <c r="F55">
        <v>11.718023836254483</v>
      </c>
      <c r="G55">
        <v>10.03405019365359</v>
      </c>
      <c r="H55">
        <v>7.2241881651867272</v>
      </c>
      <c r="I55">
        <v>15.546933303715479</v>
      </c>
      <c r="J55">
        <v>7.7642756400795916</v>
      </c>
      <c r="K55">
        <v>10.869256777661258</v>
      </c>
      <c r="N55">
        <f t="shared" si="9"/>
        <v>49</v>
      </c>
      <c r="O55" s="10" t="e">
        <f t="shared" si="1"/>
        <v>#N/A</v>
      </c>
      <c r="P55" s="11">
        <f t="shared" si="2"/>
        <v>7.9948010053531791</v>
      </c>
      <c r="Q55" s="11">
        <f t="shared" si="3"/>
        <v>12.657243585567924</v>
      </c>
      <c r="R55" s="11">
        <f t="shared" si="4"/>
        <v>15.94163477546539</v>
      </c>
    </row>
    <row r="56" spans="1:29" x14ac:dyDescent="0.3">
      <c r="A56" s="5">
        <v>30803</v>
      </c>
      <c r="B56">
        <v>10.799089554871122</v>
      </c>
      <c r="C56">
        <v>13.164551018188812</v>
      </c>
      <c r="D56">
        <v>7.8147073583618685</v>
      </c>
      <c r="E56">
        <v>15.01766990569368</v>
      </c>
      <c r="F56">
        <v>11.706699318769394</v>
      </c>
      <c r="G56">
        <v>10.198622435711265</v>
      </c>
      <c r="H56">
        <v>7.1696936069049038</v>
      </c>
      <c r="I56">
        <v>15.526914167351014</v>
      </c>
      <c r="J56">
        <v>7.5360523508545301</v>
      </c>
      <c r="K56">
        <v>10.898189656289162</v>
      </c>
      <c r="N56">
        <f t="shared" si="9"/>
        <v>50</v>
      </c>
      <c r="O56" s="10" t="e">
        <f t="shared" si="1"/>
        <v>#N/A</v>
      </c>
      <c r="P56" s="11">
        <f t="shared" si="2"/>
        <v>8.0581613317399317</v>
      </c>
      <c r="Q56" s="11">
        <f t="shared" si="3"/>
        <v>12.701504771023357</v>
      </c>
      <c r="R56" s="11">
        <f t="shared" si="4"/>
        <v>16.092838289734654</v>
      </c>
    </row>
    <row r="57" spans="1:29" x14ac:dyDescent="0.3">
      <c r="A57" s="5">
        <v>30834</v>
      </c>
      <c r="B57">
        <v>10.997221909275362</v>
      </c>
      <c r="C57">
        <v>13.448216594898065</v>
      </c>
      <c r="D57">
        <v>7.8746511728974591</v>
      </c>
      <c r="E57">
        <v>15.447534422324948</v>
      </c>
      <c r="F57">
        <v>11.690626259038611</v>
      </c>
      <c r="G57">
        <v>10.575865820274659</v>
      </c>
      <c r="H57">
        <v>7.2160182541521509</v>
      </c>
      <c r="I57">
        <v>15.498165806348338</v>
      </c>
      <c r="J57">
        <v>7.2149294444078009</v>
      </c>
      <c r="K57">
        <v>11.128585859863014</v>
      </c>
      <c r="N57">
        <f t="shared" si="9"/>
        <v>51</v>
      </c>
      <c r="O57" s="10" t="e">
        <f t="shared" si="1"/>
        <v>#N/A</v>
      </c>
      <c r="P57" s="11">
        <f t="shared" si="2"/>
        <v>8.0626089430863779</v>
      </c>
      <c r="Q57" s="11">
        <f t="shared" si="3"/>
        <v>12.673184767404207</v>
      </c>
      <c r="R57" s="11">
        <f t="shared" si="4"/>
        <v>15.745546769410849</v>
      </c>
    </row>
    <row r="58" spans="1:29" x14ac:dyDescent="0.3">
      <c r="A58" s="5">
        <v>30864</v>
      </c>
      <c r="B58">
        <v>10.972967491968447</v>
      </c>
      <c r="C58">
        <v>13.479745682347195</v>
      </c>
      <c r="D58">
        <v>7.7723233800456795</v>
      </c>
      <c r="E58">
        <v>15.263103032483457</v>
      </c>
      <c r="F58">
        <v>11.744758076319215</v>
      </c>
      <c r="G58">
        <v>10.46321962422682</v>
      </c>
      <c r="H58">
        <v>7.2960104636766268</v>
      </c>
      <c r="I58">
        <v>14.741146453553654</v>
      </c>
      <c r="J58">
        <v>7.2013381731821831</v>
      </c>
      <c r="K58">
        <v>11.323835853802459</v>
      </c>
      <c r="N58">
        <f t="shared" si="9"/>
        <v>52</v>
      </c>
      <c r="O58" s="10" t="e">
        <f t="shared" si="1"/>
        <v>#N/A</v>
      </c>
      <c r="P58" s="11">
        <f t="shared" si="2"/>
        <v>8.3289361180847248</v>
      </c>
      <c r="Q58" s="11">
        <f t="shared" si="3"/>
        <v>12.715971202223848</v>
      </c>
      <c r="R58" s="11">
        <f t="shared" si="4"/>
        <v>15.930720414809963</v>
      </c>
    </row>
    <row r="59" spans="1:29" x14ac:dyDescent="0.3">
      <c r="A59" s="5">
        <v>30895</v>
      </c>
      <c r="B59">
        <v>11.317677381757614</v>
      </c>
      <c r="C59">
        <v>13.825192728558106</v>
      </c>
      <c r="D59">
        <v>8.0838147405753791</v>
      </c>
      <c r="E59">
        <v>15.899420879381594</v>
      </c>
      <c r="F59">
        <v>11.967419042865382</v>
      </c>
      <c r="G59">
        <v>10.488589738225091</v>
      </c>
      <c r="H59">
        <v>7.8958623647326034</v>
      </c>
      <c r="I59">
        <v>14.63537303879446</v>
      </c>
      <c r="J59">
        <v>7.1534112379498991</v>
      </c>
      <c r="K59">
        <v>11.576412612937446</v>
      </c>
      <c r="N59">
        <f t="shared" si="9"/>
        <v>53</v>
      </c>
      <c r="O59" s="10" t="e">
        <f t="shared" si="1"/>
        <v>#N/A</v>
      </c>
      <c r="P59" s="11">
        <f t="shared" si="2"/>
        <v>8.7337889945140965</v>
      </c>
      <c r="Q59" s="11">
        <f t="shared" si="3"/>
        <v>12.542052072002308</v>
      </c>
      <c r="R59" s="11">
        <f t="shared" si="4"/>
        <v>15.975185088534671</v>
      </c>
    </row>
    <row r="60" spans="1:29" x14ac:dyDescent="0.3">
      <c r="A60" s="5">
        <v>30926</v>
      </c>
      <c r="B60">
        <v>11.353699384463818</v>
      </c>
      <c r="C60">
        <v>13.78667660924372</v>
      </c>
      <c r="D60">
        <v>8.2148929590982362</v>
      </c>
      <c r="E60">
        <v>15.325215530669652</v>
      </c>
      <c r="F60">
        <v>12.170536904573936</v>
      </c>
      <c r="G60">
        <v>10.463858709422503</v>
      </c>
      <c r="H60">
        <v>8.0523738298994019</v>
      </c>
      <c r="I60">
        <v>14.536681130885057</v>
      </c>
      <c r="J60">
        <v>7.5047634611438667</v>
      </c>
      <c r="K60">
        <v>11.985086920890142</v>
      </c>
      <c r="N60">
        <f t="shared" si="9"/>
        <v>54</v>
      </c>
      <c r="O60" s="10" t="e">
        <f t="shared" si="1"/>
        <v>#N/A</v>
      </c>
      <c r="P60" s="11">
        <f t="shared" si="2"/>
        <v>9.0131971615531068</v>
      </c>
      <c r="Q60" s="11">
        <f t="shared" si="3"/>
        <v>12.45411690110916</v>
      </c>
      <c r="R60" s="11">
        <f t="shared" si="4"/>
        <v>15.858862818623919</v>
      </c>
    </row>
    <row r="61" spans="1:29" x14ac:dyDescent="0.3">
      <c r="A61" s="5">
        <v>30956</v>
      </c>
      <c r="B61">
        <v>11.431436007914472</v>
      </c>
      <c r="C61">
        <v>14.050543896723797</v>
      </c>
      <c r="D61">
        <v>8.0702437346924238</v>
      </c>
      <c r="E61">
        <v>15.454854092033726</v>
      </c>
      <c r="F61">
        <v>12.588242254225058</v>
      </c>
      <c r="G61">
        <v>10.136979812024679</v>
      </c>
      <c r="H61">
        <v>7.8675895488106784</v>
      </c>
      <c r="I61">
        <v>15.50629813289779</v>
      </c>
      <c r="J61">
        <v>7.0073639819359785</v>
      </c>
      <c r="K61">
        <v>11.838278060261189</v>
      </c>
      <c r="N61">
        <f t="shared" si="9"/>
        <v>55</v>
      </c>
      <c r="O61" s="10" t="e">
        <f t="shared" si="1"/>
        <v>#N/A</v>
      </c>
      <c r="P61" s="11">
        <f t="shared" si="2"/>
        <v>9.3963036037490557</v>
      </c>
      <c r="Q61" s="11">
        <f t="shared" si="3"/>
        <v>12.553063973807525</v>
      </c>
      <c r="R61" s="11">
        <f t="shared" si="4"/>
        <v>15.680966920463453</v>
      </c>
    </row>
    <row r="62" spans="1:29" x14ac:dyDescent="0.3">
      <c r="A62" s="5">
        <v>30987</v>
      </c>
      <c r="B62">
        <v>11.327165816956246</v>
      </c>
      <c r="C62">
        <v>13.805174859963879</v>
      </c>
      <c r="D62">
        <v>8.1539301044176096</v>
      </c>
      <c r="E62">
        <v>15.405816924005203</v>
      </c>
      <c r="F62">
        <v>12.341390415237855</v>
      </c>
      <c r="G62">
        <v>10.176007532446691</v>
      </c>
      <c r="H62">
        <v>7.7813921865061966</v>
      </c>
      <c r="I62">
        <v>14.88669927001718</v>
      </c>
      <c r="J62">
        <v>7.6055422613211823</v>
      </c>
      <c r="K62">
        <v>12.035034106600781</v>
      </c>
      <c r="N62">
        <f t="shared" si="9"/>
        <v>56</v>
      </c>
      <c r="O62" s="10" t="e">
        <f t="shared" si="1"/>
        <v>#N/A</v>
      </c>
      <c r="P62" s="11">
        <f t="shared" si="2"/>
        <v>9.6795454011776219</v>
      </c>
      <c r="Q62" s="11">
        <f t="shared" si="3"/>
        <v>12.261772503961318</v>
      </c>
      <c r="R62" s="11">
        <f t="shared" si="4"/>
        <v>15.592290264900489</v>
      </c>
    </row>
    <row r="63" spans="1:29" x14ac:dyDescent="0.3">
      <c r="A63" s="5">
        <v>31017</v>
      </c>
      <c r="B63">
        <v>11.408531223845708</v>
      </c>
      <c r="C63">
        <v>13.903076157804852</v>
      </c>
      <c r="D63">
        <v>8.2292368285853232</v>
      </c>
      <c r="E63">
        <v>15.465456601925323</v>
      </c>
      <c r="F63">
        <v>12.536063882777748</v>
      </c>
      <c r="G63">
        <v>10.180255355604688</v>
      </c>
      <c r="H63">
        <v>7.796344747825998</v>
      </c>
      <c r="I63">
        <v>14.467594720907863</v>
      </c>
      <c r="J63">
        <v>9.0836905635987524</v>
      </c>
      <c r="K63">
        <v>12.522572248447085</v>
      </c>
      <c r="N63">
        <f t="shared" si="9"/>
        <v>57</v>
      </c>
      <c r="O63" s="10" t="e">
        <f t="shared" si="1"/>
        <v>#N/A</v>
      </c>
      <c r="P63" s="11">
        <f t="shared" si="2"/>
        <v>10.111142452594029</v>
      </c>
      <c r="Q63" s="11">
        <f t="shared" si="3"/>
        <v>12.384367768995075</v>
      </c>
      <c r="R63" s="11">
        <f t="shared" si="4"/>
        <v>15.78396190184827</v>
      </c>
    </row>
    <row r="64" spans="1:29" x14ac:dyDescent="0.3">
      <c r="A64" s="5">
        <v>31048</v>
      </c>
      <c r="B64">
        <v>11.489158869624161</v>
      </c>
      <c r="C64">
        <v>14.012602683562561</v>
      </c>
      <c r="D64">
        <v>8.2242586351343707</v>
      </c>
      <c r="E64">
        <v>15.408460467530146</v>
      </c>
      <c r="F64">
        <v>12.621821282557265</v>
      </c>
      <c r="G64">
        <v>10.62426536838446</v>
      </c>
      <c r="H64">
        <v>7.6670525587345759</v>
      </c>
      <c r="I64">
        <v>14.261360310925051</v>
      </c>
      <c r="J64">
        <v>9.5476185260108597</v>
      </c>
      <c r="K64">
        <v>12.461320250299041</v>
      </c>
      <c r="N64">
        <f t="shared" si="9"/>
        <v>58</v>
      </c>
      <c r="O64" s="10" t="e">
        <f t="shared" si="1"/>
        <v>#N/A</v>
      </c>
      <c r="P64" s="11">
        <f t="shared" si="2"/>
        <v>10.445578142165072</v>
      </c>
      <c r="Q64" s="11">
        <f t="shared" si="3"/>
        <v>12.486162287862042</v>
      </c>
      <c r="R64" s="11">
        <f t="shared" si="4"/>
        <v>15.796924487667416</v>
      </c>
    </row>
    <row r="65" spans="1:18" x14ac:dyDescent="0.3">
      <c r="A65" s="5">
        <v>31079</v>
      </c>
      <c r="B65">
        <v>11.501911298141851</v>
      </c>
      <c r="C65">
        <v>14.050162002705781</v>
      </c>
      <c r="D65">
        <v>8.2324765895354872</v>
      </c>
      <c r="E65">
        <v>15.486793045189829</v>
      </c>
      <c r="F65">
        <v>12.470893122052864</v>
      </c>
      <c r="G65">
        <v>10.844167389504891</v>
      </c>
      <c r="H65">
        <v>7.7783605531597901</v>
      </c>
      <c r="I65">
        <v>14.194068005635204</v>
      </c>
      <c r="J65">
        <v>9.1549627275159882</v>
      </c>
      <c r="K65">
        <v>11.954399340982256</v>
      </c>
      <c r="N65">
        <f t="shared" si="9"/>
        <v>59</v>
      </c>
      <c r="O65" s="10" t="e">
        <f t="shared" si="1"/>
        <v>#N/A</v>
      </c>
      <c r="P65" s="11" t="e">
        <f t="shared" si="2"/>
        <v>#N/A</v>
      </c>
      <c r="Q65" s="11">
        <f t="shared" si="3"/>
        <v>12.494930459440683</v>
      </c>
      <c r="R65" s="11">
        <f t="shared" si="4"/>
        <v>15.860980129384158</v>
      </c>
    </row>
    <row r="66" spans="1:18" x14ac:dyDescent="0.3">
      <c r="A66" s="5">
        <v>31107</v>
      </c>
      <c r="B66">
        <v>11.500688239527989</v>
      </c>
      <c r="C66">
        <v>13.911161412559318</v>
      </c>
      <c r="D66">
        <v>8.4317647376005933</v>
      </c>
      <c r="E66">
        <v>15.823988845326435</v>
      </c>
      <c r="F66">
        <v>12.344855456558712</v>
      </c>
      <c r="G66">
        <v>10.840792964555447</v>
      </c>
      <c r="H66">
        <v>7.8861973778420307</v>
      </c>
      <c r="I66">
        <v>14.456494911878828</v>
      </c>
      <c r="J66">
        <v>9.1929794976420443</v>
      </c>
      <c r="K66">
        <v>11.765279009168145</v>
      </c>
      <c r="N66">
        <f t="shared" si="9"/>
        <v>60</v>
      </c>
      <c r="O66" s="10" t="e">
        <f t="shared" si="1"/>
        <v>#N/A</v>
      </c>
      <c r="P66" s="11" t="e">
        <f t="shared" si="2"/>
        <v>#N/A</v>
      </c>
      <c r="Q66" s="11">
        <f t="shared" si="3"/>
        <v>12.280166424822214</v>
      </c>
      <c r="R66" s="11">
        <f t="shared" si="4"/>
        <v>15.769353006965884</v>
      </c>
    </row>
    <row r="67" spans="1:18" x14ac:dyDescent="0.3">
      <c r="A67" s="5">
        <v>31138</v>
      </c>
      <c r="B67">
        <v>11.609308411764518</v>
      </c>
      <c r="C67">
        <v>14.205709773967312</v>
      </c>
      <c r="D67">
        <v>8.2910677639973169</v>
      </c>
      <c r="E67">
        <v>15.689241347845714</v>
      </c>
      <c r="F67">
        <v>12.54337595123328</v>
      </c>
      <c r="G67">
        <v>11.042300275186607</v>
      </c>
      <c r="H67">
        <v>7.9052971987981406</v>
      </c>
      <c r="I67">
        <v>14.468549456689438</v>
      </c>
      <c r="J67">
        <v>9.5908286622843075</v>
      </c>
      <c r="K67">
        <v>11.806477470693975</v>
      </c>
      <c r="N67">
        <f t="shared" si="9"/>
        <v>61</v>
      </c>
      <c r="O67" s="10" t="e">
        <f t="shared" si="1"/>
        <v>#N/A</v>
      </c>
      <c r="P67" s="11" t="e">
        <f t="shared" si="2"/>
        <v>#N/A</v>
      </c>
      <c r="Q67" s="11">
        <f t="shared" si="3"/>
        <v>12.256867326148958</v>
      </c>
      <c r="R67" s="11" t="e">
        <f t="shared" si="4"/>
        <v>#N/A</v>
      </c>
    </row>
    <row r="68" spans="1:18" x14ac:dyDescent="0.3">
      <c r="A68" s="5">
        <v>31168</v>
      </c>
      <c r="B68">
        <v>11.702244167312209</v>
      </c>
      <c r="C68">
        <v>14.341957668750295</v>
      </c>
      <c r="D68">
        <v>8.2972561087793171</v>
      </c>
      <c r="E68">
        <v>15.990843822883155</v>
      </c>
      <c r="F68">
        <v>12.825573135673473</v>
      </c>
      <c r="G68">
        <v>10.987597169236004</v>
      </c>
      <c r="H68">
        <v>7.8103171643964693</v>
      </c>
      <c r="I68">
        <v>14.945147046604754</v>
      </c>
      <c r="J68">
        <v>9.6000158018989499</v>
      </c>
      <c r="K68">
        <v>12.118610780499324</v>
      </c>
      <c r="N68">
        <f t="shared" si="9"/>
        <v>62</v>
      </c>
      <c r="O68" s="10" t="e">
        <f t="shared" si="1"/>
        <v>#N/A</v>
      </c>
      <c r="P68" s="11" t="e">
        <f t="shared" si="2"/>
        <v>#N/A</v>
      </c>
      <c r="Q68" s="11">
        <f t="shared" si="3"/>
        <v>12.08661242512982</v>
      </c>
      <c r="R68" s="11" t="e">
        <f t="shared" si="4"/>
        <v>#N/A</v>
      </c>
    </row>
    <row r="69" spans="1:18" x14ac:dyDescent="0.3">
      <c r="A69" s="5">
        <v>31199</v>
      </c>
      <c r="B69">
        <v>11.51008205369736</v>
      </c>
      <c r="C69">
        <v>14.13955332329652</v>
      </c>
      <c r="D69">
        <v>8.1371226444534592</v>
      </c>
      <c r="E69">
        <v>15.742158918184915</v>
      </c>
      <c r="F69">
        <v>12.66428699700991</v>
      </c>
      <c r="G69">
        <v>10.680200992560323</v>
      </c>
      <c r="H69">
        <v>7.8621909887793899</v>
      </c>
      <c r="I69">
        <v>14.633872972608456</v>
      </c>
      <c r="J69">
        <v>9.9489041633737845</v>
      </c>
      <c r="K69">
        <v>12.33994524397125</v>
      </c>
      <c r="N69">
        <f t="shared" si="9"/>
        <v>63</v>
      </c>
      <c r="O69" s="10">
        <f t="shared" si="1"/>
        <v>11.551669182016731</v>
      </c>
      <c r="P69" s="11" t="e">
        <f t="shared" si="2"/>
        <v>#N/A</v>
      </c>
      <c r="Q69" s="11">
        <f t="shared" si="3"/>
        <v>11.866199770086267</v>
      </c>
      <c r="R69" s="11" t="e">
        <f t="shared" si="4"/>
        <v>#N/A</v>
      </c>
    </row>
    <row r="70" spans="1:18" x14ac:dyDescent="0.3">
      <c r="A70" s="5">
        <v>31229</v>
      </c>
      <c r="B70" t="e">
        <v>#N/A</v>
      </c>
      <c r="C70" t="e">
        <v>#N/A</v>
      </c>
      <c r="D70" t="e">
        <v>#N/A</v>
      </c>
      <c r="E70" t="e">
        <v>#N/A</v>
      </c>
      <c r="F70" t="e">
        <v>#N/A</v>
      </c>
      <c r="G70" t="e">
        <v>#N/A</v>
      </c>
      <c r="H70" t="e">
        <v>#N/A</v>
      </c>
      <c r="I70" t="e">
        <v>#N/A</v>
      </c>
      <c r="J70" t="e">
        <v>#N/A</v>
      </c>
      <c r="K70" t="e">
        <v>#N/A</v>
      </c>
      <c r="N70">
        <f t="shared" si="9"/>
        <v>64</v>
      </c>
      <c r="O70" s="10">
        <f t="shared" ref="O70:O78" si="10">B86</f>
        <v>11.357790640540303</v>
      </c>
      <c r="P70" s="11" t="e">
        <f t="shared" ref="P70:P78" si="11">B194</f>
        <v>#N/A</v>
      </c>
      <c r="Q70" s="11">
        <f t="shared" ref="Q70:Q80" si="12">B322</f>
        <v>11.661531976904206</v>
      </c>
      <c r="R70" s="11" t="e">
        <f t="shared" ref="R70:R80" si="13">B403</f>
        <v>#N/A</v>
      </c>
    </row>
    <row r="71" spans="1:18" x14ac:dyDescent="0.3">
      <c r="A71" s="5">
        <v>31260</v>
      </c>
      <c r="B71" t="e">
        <v>#N/A</v>
      </c>
      <c r="C71" t="e">
        <v>#N/A</v>
      </c>
      <c r="D71" t="e">
        <v>#N/A</v>
      </c>
      <c r="E71" t="e">
        <v>#N/A</v>
      </c>
      <c r="F71" t="e">
        <v>#N/A</v>
      </c>
      <c r="G71" t="e">
        <v>#N/A</v>
      </c>
      <c r="H71" t="e">
        <v>#N/A</v>
      </c>
      <c r="I71" t="e">
        <v>#N/A</v>
      </c>
      <c r="J71" t="e">
        <v>#N/A</v>
      </c>
      <c r="K71" t="e">
        <v>#N/A</v>
      </c>
      <c r="N71">
        <f t="shared" si="9"/>
        <v>65</v>
      </c>
      <c r="O71" s="10">
        <f t="shared" si="10"/>
        <v>11.612011857695407</v>
      </c>
      <c r="P71" s="11" t="e">
        <f t="shared" si="11"/>
        <v>#N/A</v>
      </c>
      <c r="Q71" s="11">
        <f t="shared" si="12"/>
        <v>11.63086590011009</v>
      </c>
      <c r="R71" s="11" t="e">
        <f t="shared" si="13"/>
        <v>#N/A</v>
      </c>
    </row>
    <row r="72" spans="1:18" x14ac:dyDescent="0.3">
      <c r="A72" s="5">
        <v>31291</v>
      </c>
      <c r="B72" t="e">
        <v>#N/A</v>
      </c>
      <c r="C72" t="e">
        <v>#N/A</v>
      </c>
      <c r="D72" t="e">
        <v>#N/A</v>
      </c>
      <c r="E72" t="e">
        <v>#N/A</v>
      </c>
      <c r="F72" t="e">
        <v>#N/A</v>
      </c>
      <c r="G72" t="e">
        <v>#N/A</v>
      </c>
      <c r="H72" t="e">
        <v>#N/A</v>
      </c>
      <c r="I72" t="e">
        <v>#N/A</v>
      </c>
      <c r="J72" t="e">
        <v>#N/A</v>
      </c>
      <c r="K72" t="e">
        <v>#N/A</v>
      </c>
      <c r="N72">
        <f t="shared" si="9"/>
        <v>66</v>
      </c>
      <c r="O72" s="10">
        <f t="shared" si="10"/>
        <v>11.763974534466518</v>
      </c>
      <c r="P72" s="11" t="e">
        <f t="shared" si="11"/>
        <v>#N/A</v>
      </c>
      <c r="Q72" s="11">
        <f t="shared" si="12"/>
        <v>11.487180183962051</v>
      </c>
      <c r="R72" s="11" t="e">
        <f t="shared" si="13"/>
        <v>#N/A</v>
      </c>
    </row>
    <row r="73" spans="1:18" x14ac:dyDescent="0.3">
      <c r="A73" s="5">
        <v>31321</v>
      </c>
      <c r="B73" t="e">
        <v>#N/A</v>
      </c>
      <c r="C73" t="e">
        <v>#N/A</v>
      </c>
      <c r="D73" t="e">
        <v>#N/A</v>
      </c>
      <c r="E73" t="e">
        <v>#N/A</v>
      </c>
      <c r="F73" t="e">
        <v>#N/A</v>
      </c>
      <c r="G73" t="e">
        <v>#N/A</v>
      </c>
      <c r="H73" t="e">
        <v>#N/A</v>
      </c>
      <c r="I73" t="e">
        <v>#N/A</v>
      </c>
      <c r="J73" t="e">
        <v>#N/A</v>
      </c>
      <c r="K73" t="e">
        <v>#N/A</v>
      </c>
      <c r="N73">
        <f t="shared" si="9"/>
        <v>67</v>
      </c>
      <c r="O73" s="10">
        <f t="shared" si="10"/>
        <v>11.952641219600677</v>
      </c>
      <c r="P73" s="11" t="e">
        <f t="shared" si="11"/>
        <v>#N/A</v>
      </c>
      <c r="Q73" s="11">
        <f t="shared" si="12"/>
        <v>11.367992230011312</v>
      </c>
      <c r="R73" s="11" t="e">
        <f t="shared" si="13"/>
        <v>#N/A</v>
      </c>
    </row>
    <row r="74" spans="1:18" x14ac:dyDescent="0.3">
      <c r="A74" s="5">
        <v>31352</v>
      </c>
      <c r="B74" t="e">
        <v>#N/A</v>
      </c>
      <c r="C74" t="e">
        <v>#N/A</v>
      </c>
      <c r="D74" t="e">
        <v>#N/A</v>
      </c>
      <c r="E74" t="e">
        <v>#N/A</v>
      </c>
      <c r="F74" t="e">
        <v>#N/A</v>
      </c>
      <c r="G74" t="e">
        <v>#N/A</v>
      </c>
      <c r="H74" t="e">
        <v>#N/A</v>
      </c>
      <c r="I74" t="e">
        <v>#N/A</v>
      </c>
      <c r="J74" t="e">
        <v>#N/A</v>
      </c>
      <c r="K74" t="e">
        <v>#N/A</v>
      </c>
      <c r="N74">
        <f t="shared" ref="N74:N84" si="14">N73+1</f>
        <v>68</v>
      </c>
      <c r="O74" s="10">
        <f t="shared" si="10"/>
        <v>11.928385159415747</v>
      </c>
      <c r="P74" s="11" t="e">
        <f t="shared" si="11"/>
        <v>#N/A</v>
      </c>
      <c r="Q74" s="11">
        <f t="shared" si="12"/>
        <v>11.471839543901433</v>
      </c>
      <c r="R74" s="11" t="e">
        <f t="shared" si="13"/>
        <v>#N/A</v>
      </c>
    </row>
    <row r="75" spans="1:18" x14ac:dyDescent="0.3">
      <c r="A75" s="5">
        <v>31382</v>
      </c>
      <c r="B75" t="e">
        <v>#N/A</v>
      </c>
      <c r="C75" t="e">
        <v>#N/A</v>
      </c>
      <c r="D75" t="e">
        <v>#N/A</v>
      </c>
      <c r="E75" t="e">
        <v>#N/A</v>
      </c>
      <c r="F75" t="e">
        <v>#N/A</v>
      </c>
      <c r="G75" t="e">
        <v>#N/A</v>
      </c>
      <c r="H75" t="e">
        <v>#N/A</v>
      </c>
      <c r="I75" t="e">
        <v>#N/A</v>
      </c>
      <c r="J75" t="e">
        <v>#N/A</v>
      </c>
      <c r="K75" t="e">
        <v>#N/A</v>
      </c>
      <c r="N75">
        <f t="shared" si="14"/>
        <v>69</v>
      </c>
      <c r="O75" s="10">
        <f t="shared" si="10"/>
        <v>11.891715108380902</v>
      </c>
      <c r="P75" s="11" t="e">
        <f t="shared" si="11"/>
        <v>#N/A</v>
      </c>
      <c r="Q75" s="11">
        <f t="shared" si="12"/>
        <v>11.402924996700733</v>
      </c>
      <c r="R75" s="11" t="e">
        <f t="shared" si="13"/>
        <v>#N/A</v>
      </c>
    </row>
    <row r="76" spans="1:18" x14ac:dyDescent="0.3">
      <c r="A76" s="5">
        <v>31413</v>
      </c>
      <c r="B76" t="e">
        <v>#N/A</v>
      </c>
      <c r="C76" t="e">
        <v>#N/A</v>
      </c>
      <c r="D76" t="e">
        <v>#N/A</v>
      </c>
      <c r="E76" t="e">
        <v>#N/A</v>
      </c>
      <c r="F76" t="e">
        <v>#N/A</v>
      </c>
      <c r="G76" t="e">
        <v>#N/A</v>
      </c>
      <c r="H76" t="e">
        <v>#N/A</v>
      </c>
      <c r="I76" t="e">
        <v>#N/A</v>
      </c>
      <c r="J76" t="e">
        <v>#N/A</v>
      </c>
      <c r="K76" t="e">
        <v>#N/A</v>
      </c>
      <c r="N76">
        <f t="shared" si="14"/>
        <v>70</v>
      </c>
      <c r="O76" s="10">
        <f t="shared" si="10"/>
        <v>11.998739498299644</v>
      </c>
      <c r="P76" s="11" t="e">
        <f t="shared" si="11"/>
        <v>#N/A</v>
      </c>
      <c r="Q76" s="11">
        <f t="shared" si="12"/>
        <v>11.153136879882268</v>
      </c>
      <c r="R76" s="11" t="e">
        <f t="shared" si="13"/>
        <v>#N/A</v>
      </c>
    </row>
    <row r="77" spans="1:18" x14ac:dyDescent="0.3">
      <c r="A77" s="5">
        <v>31444</v>
      </c>
      <c r="B77" t="e">
        <v>#N/A</v>
      </c>
      <c r="C77" t="e">
        <v>#N/A</v>
      </c>
      <c r="D77" t="e">
        <v>#N/A</v>
      </c>
      <c r="E77" t="e">
        <v>#N/A</v>
      </c>
      <c r="F77" t="e">
        <v>#N/A</v>
      </c>
      <c r="G77" t="e">
        <v>#N/A</v>
      </c>
      <c r="H77" t="e">
        <v>#N/A</v>
      </c>
      <c r="I77" t="e">
        <v>#N/A</v>
      </c>
      <c r="J77" t="e">
        <v>#N/A</v>
      </c>
      <c r="K77" t="e">
        <v>#N/A</v>
      </c>
      <c r="N77">
        <f t="shared" si="14"/>
        <v>71</v>
      </c>
      <c r="O77" s="10">
        <f t="shared" si="10"/>
        <v>12.160513081170743</v>
      </c>
      <c r="P77" s="11" t="e">
        <f t="shared" si="11"/>
        <v>#N/A</v>
      </c>
      <c r="Q77" s="11">
        <f t="shared" si="12"/>
        <v>11.032879732251969</v>
      </c>
      <c r="R77" s="11" t="e">
        <f t="shared" si="13"/>
        <v>#N/A</v>
      </c>
    </row>
    <row r="78" spans="1:18" x14ac:dyDescent="0.3">
      <c r="A78" s="5">
        <v>31472</v>
      </c>
      <c r="B78" t="e">
        <v>#N/A</v>
      </c>
      <c r="C78" t="e">
        <v>#N/A</v>
      </c>
      <c r="D78" t="e">
        <v>#N/A</v>
      </c>
      <c r="E78" t="e">
        <v>#N/A</v>
      </c>
      <c r="F78" t="e">
        <v>#N/A</v>
      </c>
      <c r="G78" t="e">
        <v>#N/A</v>
      </c>
      <c r="H78" t="e">
        <v>#N/A</v>
      </c>
      <c r="I78" t="e">
        <v>#N/A</v>
      </c>
      <c r="J78" t="e">
        <v>#N/A</v>
      </c>
      <c r="K78" t="e">
        <v>#N/A</v>
      </c>
      <c r="N78">
        <f t="shared" si="14"/>
        <v>72</v>
      </c>
      <c r="O78" s="10">
        <f t="shared" si="10"/>
        <v>12.25816032708984</v>
      </c>
      <c r="P78" s="11" t="e">
        <f t="shared" si="11"/>
        <v>#N/A</v>
      </c>
      <c r="Q78" s="11">
        <f t="shared" si="12"/>
        <v>11.130495076981441</v>
      </c>
      <c r="R78" s="11" t="e">
        <f t="shared" si="13"/>
        <v>#N/A</v>
      </c>
    </row>
    <row r="79" spans="1:18" x14ac:dyDescent="0.3">
      <c r="A79" s="5">
        <v>31503</v>
      </c>
      <c r="B79" t="e">
        <v>#N/A</v>
      </c>
      <c r="C79" t="e">
        <v>#N/A</v>
      </c>
      <c r="D79" t="e">
        <v>#N/A</v>
      </c>
      <c r="E79" t="e">
        <v>#N/A</v>
      </c>
      <c r="F79" t="e">
        <v>#N/A</v>
      </c>
      <c r="G79" t="e">
        <v>#N/A</v>
      </c>
      <c r="H79" t="e">
        <v>#N/A</v>
      </c>
      <c r="I79" t="e">
        <v>#N/A</v>
      </c>
      <c r="J79" t="e">
        <v>#N/A</v>
      </c>
      <c r="K79" t="e">
        <v>#N/A</v>
      </c>
      <c r="N79">
        <f t="shared" si="14"/>
        <v>73</v>
      </c>
      <c r="O79" s="11"/>
      <c r="P79" s="11"/>
      <c r="Q79" s="11">
        <f t="shared" si="12"/>
        <v>10.975130259789681</v>
      </c>
      <c r="R79" s="11" t="e">
        <f t="shared" si="13"/>
        <v>#N/A</v>
      </c>
    </row>
    <row r="80" spans="1:18" x14ac:dyDescent="0.3">
      <c r="A80" s="5">
        <v>31533</v>
      </c>
      <c r="B80" t="e">
        <v>#N/A</v>
      </c>
      <c r="C80" t="e">
        <v>#N/A</v>
      </c>
      <c r="D80" t="e">
        <v>#N/A</v>
      </c>
      <c r="E80" t="e">
        <v>#N/A</v>
      </c>
      <c r="F80" t="e">
        <v>#N/A</v>
      </c>
      <c r="G80" t="e">
        <v>#N/A</v>
      </c>
      <c r="H80" t="e">
        <v>#N/A</v>
      </c>
      <c r="I80" t="e">
        <v>#N/A</v>
      </c>
      <c r="J80" t="e">
        <v>#N/A</v>
      </c>
      <c r="K80" t="e">
        <v>#N/A</v>
      </c>
      <c r="N80">
        <f t="shared" si="14"/>
        <v>74</v>
      </c>
      <c r="O80" s="11"/>
      <c r="P80" s="11"/>
      <c r="Q80" s="11">
        <f t="shared" si="12"/>
        <v>10.898738084903927</v>
      </c>
      <c r="R80" s="11" t="e">
        <f t="shared" si="13"/>
        <v>#N/A</v>
      </c>
    </row>
    <row r="81" spans="1:14" x14ac:dyDescent="0.3">
      <c r="A81" s="5">
        <v>31564</v>
      </c>
      <c r="B81" t="e">
        <v>#N/A</v>
      </c>
      <c r="C81" t="e">
        <v>#N/A</v>
      </c>
      <c r="D81" t="e">
        <v>#N/A</v>
      </c>
      <c r="E81" t="e">
        <v>#N/A</v>
      </c>
      <c r="F81" t="e">
        <v>#N/A</v>
      </c>
      <c r="G81" t="e">
        <v>#N/A</v>
      </c>
      <c r="H81" t="e">
        <v>#N/A</v>
      </c>
      <c r="I81" t="e">
        <v>#N/A</v>
      </c>
      <c r="J81" t="e">
        <v>#N/A</v>
      </c>
      <c r="K81" t="e">
        <v>#N/A</v>
      </c>
      <c r="N81">
        <f t="shared" si="14"/>
        <v>75</v>
      </c>
    </row>
    <row r="82" spans="1:14" x14ac:dyDescent="0.3">
      <c r="A82" s="5">
        <v>31594</v>
      </c>
      <c r="B82" t="e">
        <v>#N/A</v>
      </c>
      <c r="C82" t="e">
        <v>#N/A</v>
      </c>
      <c r="D82" t="e">
        <v>#N/A</v>
      </c>
      <c r="E82" t="e">
        <v>#N/A</v>
      </c>
      <c r="F82" t="e">
        <v>#N/A</v>
      </c>
      <c r="G82" t="e">
        <v>#N/A</v>
      </c>
      <c r="H82" t="e">
        <v>#N/A</v>
      </c>
      <c r="I82" t="e">
        <v>#N/A</v>
      </c>
      <c r="J82" t="e">
        <v>#N/A</v>
      </c>
      <c r="K82" t="e">
        <v>#N/A</v>
      </c>
      <c r="N82">
        <f t="shared" si="14"/>
        <v>76</v>
      </c>
    </row>
    <row r="83" spans="1:14" x14ac:dyDescent="0.3">
      <c r="A83" s="5">
        <v>31625</v>
      </c>
      <c r="B83" t="e">
        <v>#N/A</v>
      </c>
      <c r="C83" t="e">
        <v>#N/A</v>
      </c>
      <c r="D83" t="e">
        <v>#N/A</v>
      </c>
      <c r="E83" t="e">
        <v>#N/A</v>
      </c>
      <c r="F83" t="e">
        <v>#N/A</v>
      </c>
      <c r="G83" t="e">
        <v>#N/A</v>
      </c>
      <c r="H83" t="e">
        <v>#N/A</v>
      </c>
      <c r="I83" t="e">
        <v>#N/A</v>
      </c>
      <c r="J83" t="e">
        <v>#N/A</v>
      </c>
      <c r="K83" t="e">
        <v>#N/A</v>
      </c>
      <c r="N83">
        <f t="shared" si="14"/>
        <v>77</v>
      </c>
    </row>
    <row r="84" spans="1:14" x14ac:dyDescent="0.3">
      <c r="A84" s="5">
        <v>31656</v>
      </c>
      <c r="B84" t="e">
        <v>#N/A</v>
      </c>
      <c r="C84" t="e">
        <v>#N/A</v>
      </c>
      <c r="D84" t="e">
        <v>#N/A</v>
      </c>
      <c r="E84" t="e">
        <v>#N/A</v>
      </c>
      <c r="F84" t="e">
        <v>#N/A</v>
      </c>
      <c r="G84" t="e">
        <v>#N/A</v>
      </c>
      <c r="H84" t="e">
        <v>#N/A</v>
      </c>
      <c r="I84" t="e">
        <v>#N/A</v>
      </c>
      <c r="J84" t="e">
        <v>#N/A</v>
      </c>
      <c r="K84" t="e">
        <v>#N/A</v>
      </c>
      <c r="N84">
        <f t="shared" si="14"/>
        <v>78</v>
      </c>
    </row>
    <row r="85" spans="1:14" x14ac:dyDescent="0.3">
      <c r="A85" s="5">
        <v>31686</v>
      </c>
      <c r="B85">
        <v>11.551669182016731</v>
      </c>
      <c r="C85">
        <v>14.164099047458109</v>
      </c>
      <c r="D85">
        <v>8.1684157166987017</v>
      </c>
      <c r="E85">
        <v>15.698896050405681</v>
      </c>
      <c r="F85">
        <v>12.829499943875385</v>
      </c>
      <c r="G85">
        <v>10.951442371246292</v>
      </c>
      <c r="H85">
        <v>7.4952297411809106</v>
      </c>
      <c r="I85">
        <v>14.96007629750696</v>
      </c>
      <c r="J85">
        <v>10.096880505886288</v>
      </c>
      <c r="K85">
        <v>12.649012233209477</v>
      </c>
    </row>
    <row r="86" spans="1:14" x14ac:dyDescent="0.3">
      <c r="A86" s="5">
        <v>31717</v>
      </c>
      <c r="B86">
        <v>11.357790640540303</v>
      </c>
      <c r="C86">
        <v>14.172566550133306</v>
      </c>
      <c r="D86">
        <v>7.74970117686824</v>
      </c>
      <c r="E86">
        <v>15.206594241810295</v>
      </c>
      <c r="F86">
        <v>12.727955174968486</v>
      </c>
      <c r="G86">
        <v>11.109885813295669</v>
      </c>
      <c r="H86">
        <v>7.1536948437514143</v>
      </c>
      <c r="I86">
        <v>15.96401719621616</v>
      </c>
      <c r="J86">
        <v>10.208339380461835</v>
      </c>
      <c r="K86">
        <v>12.749258296112316</v>
      </c>
    </row>
    <row r="87" spans="1:14" x14ac:dyDescent="0.3">
      <c r="A87" s="5">
        <v>31747</v>
      </c>
      <c r="B87">
        <v>11.612011857695407</v>
      </c>
      <c r="C87">
        <v>14.540955542355547</v>
      </c>
      <c r="D87">
        <v>7.8007190631894403</v>
      </c>
      <c r="E87">
        <v>15.902595743907156</v>
      </c>
      <c r="F87">
        <v>12.806141118649107</v>
      </c>
      <c r="G87">
        <v>11.616120026420782</v>
      </c>
      <c r="H87">
        <v>7.1683992673087813</v>
      </c>
      <c r="I87">
        <v>16.993381110979481</v>
      </c>
      <c r="J87">
        <v>10.488979168589728</v>
      </c>
      <c r="K87">
        <v>12.946871909804351</v>
      </c>
    </row>
    <row r="88" spans="1:14" x14ac:dyDescent="0.3">
      <c r="A88" s="5">
        <v>31778</v>
      </c>
      <c r="B88">
        <v>11.763974534466518</v>
      </c>
      <c r="C88">
        <v>14.640909468665328</v>
      </c>
      <c r="D88">
        <v>7.8994123926426143</v>
      </c>
      <c r="E88">
        <v>16.464119099426501</v>
      </c>
      <c r="F88">
        <v>12.806442118438992</v>
      </c>
      <c r="G88">
        <v>12.109866253522076</v>
      </c>
      <c r="H88">
        <v>7.0400056959513959</v>
      </c>
      <c r="I88">
        <v>17.338080982123994</v>
      </c>
      <c r="J88">
        <v>10.676597826862535</v>
      </c>
      <c r="K88">
        <v>13.3234357307494</v>
      </c>
    </row>
    <row r="89" spans="1:14" x14ac:dyDescent="0.3">
      <c r="A89" s="5">
        <v>31809</v>
      </c>
      <c r="B89">
        <v>11.952641219600677</v>
      </c>
      <c r="C89">
        <v>14.993914557202681</v>
      </c>
      <c r="D89">
        <v>7.8032362302886327</v>
      </c>
      <c r="E89">
        <v>16.73284015240306</v>
      </c>
      <c r="F89">
        <v>13.07246607010886</v>
      </c>
      <c r="G89">
        <v>12.036573808352991</v>
      </c>
      <c r="H89">
        <v>7.3515808802373988</v>
      </c>
      <c r="I89">
        <v>17.474273925810113</v>
      </c>
      <c r="J89">
        <v>9.9838878234221564</v>
      </c>
      <c r="K89">
        <v>13.823403071763622</v>
      </c>
    </row>
    <row r="90" spans="1:14" x14ac:dyDescent="0.3">
      <c r="A90" s="5">
        <v>31837</v>
      </c>
      <c r="B90">
        <v>11.928385159415747</v>
      </c>
      <c r="C90">
        <v>14.978247139465552</v>
      </c>
      <c r="D90">
        <v>7.7211839299330665</v>
      </c>
      <c r="E90">
        <v>16.80699422084475</v>
      </c>
      <c r="F90">
        <v>12.824479886118985</v>
      </c>
      <c r="G90">
        <v>12.129849778972206</v>
      </c>
      <c r="H90">
        <v>7.4930467375412286</v>
      </c>
      <c r="I90">
        <v>17.766316380466353</v>
      </c>
      <c r="J90">
        <v>8.5857444648752566</v>
      </c>
      <c r="K90">
        <v>13.710912927201553</v>
      </c>
    </row>
    <row r="91" spans="1:14" x14ac:dyDescent="0.3">
      <c r="A91" s="5">
        <v>31868</v>
      </c>
      <c r="B91">
        <v>11.891715108380902</v>
      </c>
      <c r="C91">
        <v>14.983853625349838</v>
      </c>
      <c r="D91">
        <v>7.6470880074389678</v>
      </c>
      <c r="E91">
        <v>16.669630421280075</v>
      </c>
      <c r="F91">
        <v>12.923127194986433</v>
      </c>
      <c r="G91">
        <v>12.01537507983061</v>
      </c>
      <c r="H91">
        <v>7.3174708599077327</v>
      </c>
      <c r="I91">
        <v>17.831931162942304</v>
      </c>
      <c r="J91">
        <v>8.5007725440528414</v>
      </c>
      <c r="K91">
        <v>13.158607498987401</v>
      </c>
    </row>
    <row r="92" spans="1:14" x14ac:dyDescent="0.3">
      <c r="A92" s="5">
        <v>31898</v>
      </c>
      <c r="B92">
        <v>11.998739498299644</v>
      </c>
      <c r="C92">
        <v>15.212704491449587</v>
      </c>
      <c r="D92">
        <v>7.5676249556938631</v>
      </c>
      <c r="E92">
        <v>16.472915310534592</v>
      </c>
      <c r="F92">
        <v>13.19650738142443</v>
      </c>
      <c r="G92">
        <v>12.183994477893549</v>
      </c>
      <c r="H92">
        <v>7.1806143008109453</v>
      </c>
      <c r="I92">
        <v>18.74433451717908</v>
      </c>
      <c r="J92">
        <v>8.2819091354448169</v>
      </c>
      <c r="K92">
        <v>13.407780681217881</v>
      </c>
    </row>
    <row r="93" spans="1:14" x14ac:dyDescent="0.3">
      <c r="A93" s="5">
        <v>31929</v>
      </c>
      <c r="B93">
        <v>12.160513081170743</v>
      </c>
      <c r="C93">
        <v>15.438733921702626</v>
      </c>
      <c r="D93">
        <v>7.5814328115760041</v>
      </c>
      <c r="E93">
        <v>16.005450767327087</v>
      </c>
      <c r="F93">
        <v>13.464843187933511</v>
      </c>
      <c r="G93">
        <v>12.476439918745315</v>
      </c>
      <c r="H93">
        <v>7.3175881341075195</v>
      </c>
      <c r="I93">
        <v>19.150770290735419</v>
      </c>
      <c r="J93">
        <v>8.865288667290935</v>
      </c>
      <c r="K93">
        <v>13.364063521098352</v>
      </c>
    </row>
    <row r="94" spans="1:14" x14ac:dyDescent="0.3">
      <c r="A94" s="5">
        <v>31959</v>
      </c>
      <c r="B94">
        <v>12.25816032708984</v>
      </c>
      <c r="C94">
        <v>15.559534431266927</v>
      </c>
      <c r="D94">
        <v>7.6392641351670596</v>
      </c>
      <c r="E94">
        <v>16.219564463837475</v>
      </c>
      <c r="F94">
        <v>13.582517859764367</v>
      </c>
      <c r="G94">
        <v>12.487910748614794</v>
      </c>
      <c r="H94">
        <v>7.3597469432826541</v>
      </c>
      <c r="I94">
        <v>20.304662007718743</v>
      </c>
      <c r="J94">
        <v>8.6679651669446933</v>
      </c>
      <c r="K94">
        <v>13.310696400933496</v>
      </c>
    </row>
    <row r="95" spans="1:14" x14ac:dyDescent="0.3">
      <c r="A95" s="5">
        <v>31990</v>
      </c>
      <c r="B95">
        <v>12.328534218669356</v>
      </c>
      <c r="C95">
        <v>15.594866563905461</v>
      </c>
      <c r="D95">
        <v>7.8075805774192766</v>
      </c>
      <c r="E95">
        <v>16.375702075324188</v>
      </c>
      <c r="F95">
        <v>13.665164753226362</v>
      </c>
      <c r="G95">
        <v>12.464240285245856</v>
      </c>
      <c r="H95">
        <v>7.6141417649126639</v>
      </c>
      <c r="I95">
        <v>18.858982657647928</v>
      </c>
      <c r="J95">
        <v>8.7286469811364942</v>
      </c>
      <c r="K95">
        <v>13.449037328309414</v>
      </c>
    </row>
    <row r="96" spans="1:14" x14ac:dyDescent="0.3">
      <c r="A96" s="5">
        <v>32021</v>
      </c>
      <c r="B96">
        <v>12.316841097612865</v>
      </c>
      <c r="C96">
        <v>15.492804017442955</v>
      </c>
      <c r="D96">
        <v>7.9031098986136996</v>
      </c>
      <c r="E96">
        <v>16.62125741093362</v>
      </c>
      <c r="F96">
        <v>13.633077593007442</v>
      </c>
      <c r="G96">
        <v>12.444348827860779</v>
      </c>
      <c r="H96">
        <v>7.5859115626613054</v>
      </c>
      <c r="I96">
        <v>18.873203724481801</v>
      </c>
      <c r="J96">
        <v>8.4651784742466454</v>
      </c>
      <c r="K96">
        <v>12.819997913298771</v>
      </c>
    </row>
    <row r="97" spans="1:11" x14ac:dyDescent="0.3">
      <c r="A97" s="5">
        <v>32051</v>
      </c>
      <c r="B97">
        <v>12.204750821339735</v>
      </c>
      <c r="C97">
        <v>15.375803547354385</v>
      </c>
      <c r="D97">
        <v>7.8042868704147592</v>
      </c>
      <c r="E97">
        <v>16.801933909683896</v>
      </c>
      <c r="F97">
        <v>13.557364229868329</v>
      </c>
      <c r="G97">
        <v>11.913847034649914</v>
      </c>
      <c r="H97">
        <v>7.7115776906815343</v>
      </c>
      <c r="I97">
        <v>20.143490489024995</v>
      </c>
      <c r="J97">
        <v>8.3425236970223704</v>
      </c>
      <c r="K97">
        <v>12.364241339854084</v>
      </c>
    </row>
    <row r="98" spans="1:11" x14ac:dyDescent="0.3">
      <c r="A98" s="5">
        <v>32082</v>
      </c>
      <c r="B98">
        <v>12.37111266430477</v>
      </c>
      <c r="C98">
        <v>15.40510469954671</v>
      </c>
      <c r="D98">
        <v>8.1120974981434326</v>
      </c>
      <c r="E98">
        <v>16.904983465313112</v>
      </c>
      <c r="F98">
        <v>13.567159870095168</v>
      </c>
      <c r="G98">
        <v>11.88516279937574</v>
      </c>
      <c r="H98">
        <v>8.4031265924749547</v>
      </c>
      <c r="I98">
        <v>20.192773517701223</v>
      </c>
      <c r="J98">
        <v>8.4273082831822297</v>
      </c>
      <c r="K98">
        <v>12.280769301538029</v>
      </c>
    </row>
    <row r="99" spans="1:11" x14ac:dyDescent="0.3">
      <c r="A99" s="5">
        <v>32112</v>
      </c>
      <c r="B99">
        <v>12.120793042264603</v>
      </c>
      <c r="C99">
        <v>15.164548756308738</v>
      </c>
      <c r="D99">
        <v>7.8410975747011875</v>
      </c>
      <c r="E99">
        <v>16.935029986799428</v>
      </c>
      <c r="F99">
        <v>13.34722361191597</v>
      </c>
      <c r="G99">
        <v>11.468574826137074</v>
      </c>
      <c r="H99">
        <v>8.0733050339612031</v>
      </c>
      <c r="I99">
        <v>19.330988237220399</v>
      </c>
      <c r="J99">
        <v>8.3531016337771895</v>
      </c>
      <c r="K99">
        <v>11.939830490274439</v>
      </c>
    </row>
    <row r="100" spans="1:11" x14ac:dyDescent="0.3">
      <c r="A100" s="5">
        <v>32143</v>
      </c>
      <c r="B100">
        <v>11.896077144349645</v>
      </c>
      <c r="C100">
        <v>14.719214017597062</v>
      </c>
      <c r="D100">
        <v>7.9184020232893717</v>
      </c>
      <c r="E100">
        <v>16.052775344817487</v>
      </c>
      <c r="F100">
        <v>13.129604494166506</v>
      </c>
      <c r="G100">
        <v>11.157293170591204</v>
      </c>
      <c r="H100">
        <v>8.2817813745168696</v>
      </c>
      <c r="I100">
        <v>18.598021160304597</v>
      </c>
      <c r="J100">
        <v>8.2993789905686466</v>
      </c>
      <c r="K100">
        <v>11.329419666810388</v>
      </c>
    </row>
    <row r="101" spans="1:11" x14ac:dyDescent="0.3">
      <c r="A101" s="5">
        <v>32174</v>
      </c>
      <c r="B101">
        <v>11.852697170572318</v>
      </c>
      <c r="C101">
        <v>14.591671598155742</v>
      </c>
      <c r="D101">
        <v>7.9883929240659404</v>
      </c>
      <c r="E101">
        <v>16.068446981443802</v>
      </c>
      <c r="F101">
        <v>13.091851429090761</v>
      </c>
      <c r="G101">
        <v>11.113232312985014</v>
      </c>
      <c r="H101">
        <v>8.1076891418076276</v>
      </c>
      <c r="I101">
        <v>19.075647860888406</v>
      </c>
      <c r="J101">
        <v>8.7331153143695079</v>
      </c>
      <c r="K101">
        <v>11.233492037632963</v>
      </c>
    </row>
    <row r="102" spans="1:11" x14ac:dyDescent="0.3">
      <c r="A102" s="5">
        <v>32203</v>
      </c>
      <c r="B102">
        <v>11.992195971876496</v>
      </c>
      <c r="C102">
        <v>14.844154439681732</v>
      </c>
      <c r="D102">
        <v>7.9652056063102465</v>
      </c>
      <c r="E102">
        <v>15.941179892948329</v>
      </c>
      <c r="F102">
        <v>13.493843443714605</v>
      </c>
      <c r="G102">
        <v>11.186046255332981</v>
      </c>
      <c r="H102">
        <v>8.1094754603778068</v>
      </c>
      <c r="I102">
        <v>19.242601046162662</v>
      </c>
      <c r="J102">
        <v>9.7401417350987938</v>
      </c>
      <c r="K102">
        <v>11.208985203755882</v>
      </c>
    </row>
    <row r="103" spans="1:11" x14ac:dyDescent="0.3">
      <c r="A103" s="5">
        <v>32234</v>
      </c>
      <c r="B103">
        <v>11.970034996717786</v>
      </c>
      <c r="C103">
        <v>14.714424847034435</v>
      </c>
      <c r="D103">
        <v>8.0821213121363957</v>
      </c>
      <c r="E103">
        <v>16.196666256133621</v>
      </c>
      <c r="F103">
        <v>13.413006101550353</v>
      </c>
      <c r="G103">
        <v>11.150624823000625</v>
      </c>
      <c r="H103">
        <v>8.0494515118079004</v>
      </c>
      <c r="I103">
        <v>18.474602944550387</v>
      </c>
      <c r="J103">
        <v>9.7915020917797033</v>
      </c>
      <c r="K103">
        <v>11.866724064870136</v>
      </c>
    </row>
    <row r="104" spans="1:11" x14ac:dyDescent="0.3">
      <c r="A104" s="5">
        <v>32264</v>
      </c>
      <c r="B104">
        <v>11.836934311425026</v>
      </c>
      <c r="C104">
        <v>14.55251364450865</v>
      </c>
      <c r="D104">
        <v>8.0092058961037136</v>
      </c>
      <c r="E104">
        <v>16.223644338254775</v>
      </c>
      <c r="F104">
        <v>13.419612470659983</v>
      </c>
      <c r="G104">
        <v>10.692601690487415</v>
      </c>
      <c r="H104">
        <v>8.0486364639858134</v>
      </c>
      <c r="I104">
        <v>18.14749426937259</v>
      </c>
      <c r="J104">
        <v>9.5909867883443578</v>
      </c>
      <c r="K104">
        <v>11.986864305657706</v>
      </c>
    </row>
    <row r="105" spans="1:11" x14ac:dyDescent="0.3">
      <c r="A105" s="5">
        <v>32295</v>
      </c>
      <c r="B105">
        <v>11.827465131239869</v>
      </c>
      <c r="C105">
        <v>14.57525030616778</v>
      </c>
      <c r="D105">
        <v>7.9955255057170973</v>
      </c>
      <c r="E105">
        <v>16.605215653780668</v>
      </c>
      <c r="F105">
        <v>13.578240110124428</v>
      </c>
      <c r="G105">
        <v>10.381827278207314</v>
      </c>
      <c r="H105">
        <v>8.0583706551314673</v>
      </c>
      <c r="I105">
        <v>18.329287215897239</v>
      </c>
      <c r="J105">
        <v>8.9093537519379105</v>
      </c>
      <c r="K105">
        <v>12.253785264544312</v>
      </c>
    </row>
    <row r="106" spans="1:11" x14ac:dyDescent="0.3">
      <c r="A106" s="5">
        <v>32325</v>
      </c>
      <c r="B106">
        <v>11.631195378915551</v>
      </c>
      <c r="C106">
        <v>14.347497694952045</v>
      </c>
      <c r="D106">
        <v>7.8217764322886056</v>
      </c>
      <c r="E106">
        <v>16.772968076764066</v>
      </c>
      <c r="F106">
        <v>13.203221167302033</v>
      </c>
      <c r="G106">
        <v>10.331432475936735</v>
      </c>
      <c r="H106">
        <v>7.8215611614129363</v>
      </c>
      <c r="I106">
        <v>18.036682210558695</v>
      </c>
      <c r="J106">
        <v>8.9171130559732177</v>
      </c>
      <c r="K106">
        <v>11.846487340955159</v>
      </c>
    </row>
    <row r="107" spans="1:11" x14ac:dyDescent="0.3">
      <c r="A107" s="5">
        <v>32356</v>
      </c>
      <c r="B107">
        <v>11.528559876651483</v>
      </c>
      <c r="C107">
        <v>14.163118857779416</v>
      </c>
      <c r="D107">
        <v>7.7877111412451754</v>
      </c>
      <c r="E107">
        <v>16.97388260485339</v>
      </c>
      <c r="F107">
        <v>12.847652384766171</v>
      </c>
      <c r="G107">
        <v>10.262180687740484</v>
      </c>
      <c r="H107">
        <v>7.7274996839486905</v>
      </c>
      <c r="I107">
        <v>17.945374205241006</v>
      </c>
      <c r="J107">
        <v>9.1114789313089588</v>
      </c>
      <c r="K107">
        <v>11.633074368454833</v>
      </c>
    </row>
    <row r="108" spans="1:11" x14ac:dyDescent="0.3">
      <c r="A108" s="5">
        <v>32387</v>
      </c>
      <c r="B108">
        <v>11.682541304493505</v>
      </c>
      <c r="C108">
        <v>14.49156744154377</v>
      </c>
      <c r="D108">
        <v>7.6978725342959935</v>
      </c>
      <c r="E108">
        <v>17.046003018359674</v>
      </c>
      <c r="F108">
        <v>13.012246791338356</v>
      </c>
      <c r="G108">
        <v>10.43998486027907</v>
      </c>
      <c r="H108">
        <v>7.7844799191366212</v>
      </c>
      <c r="I108">
        <v>19.649124286580165</v>
      </c>
      <c r="J108">
        <v>9.2414963659913401</v>
      </c>
      <c r="K108">
        <v>12.051898622406142</v>
      </c>
    </row>
    <row r="109" spans="1:11" x14ac:dyDescent="0.3">
      <c r="A109" s="5">
        <v>32417</v>
      </c>
      <c r="B109">
        <v>11.627351277180169</v>
      </c>
      <c r="C109">
        <v>14.498193434580676</v>
      </c>
      <c r="D109">
        <v>7.5909865890741122</v>
      </c>
      <c r="E109">
        <v>16.289026197717874</v>
      </c>
      <c r="F109">
        <v>12.887473156605097</v>
      </c>
      <c r="G109">
        <v>10.880319593445195</v>
      </c>
      <c r="H109">
        <v>7.7450172324301372</v>
      </c>
      <c r="I109">
        <v>18.303615632397772</v>
      </c>
      <c r="J109">
        <v>9.7589528001229393</v>
      </c>
      <c r="K109">
        <v>12.086730698791081</v>
      </c>
    </row>
    <row r="110" spans="1:11" x14ac:dyDescent="0.3">
      <c r="A110" s="5">
        <v>32448</v>
      </c>
      <c r="B110">
        <v>11.380029112228177</v>
      </c>
      <c r="C110">
        <v>14.351545692853636</v>
      </c>
      <c r="D110">
        <v>7.2172784451049479</v>
      </c>
      <c r="E110">
        <v>16.208385221812957</v>
      </c>
      <c r="F110">
        <v>12.803307214124041</v>
      </c>
      <c r="G110">
        <v>10.719552144760323</v>
      </c>
      <c r="H110">
        <v>6.9325787527184763</v>
      </c>
      <c r="I110">
        <v>17.446728419590404</v>
      </c>
      <c r="J110">
        <v>9.7960895238912311</v>
      </c>
      <c r="K110">
        <v>12.074979372548627</v>
      </c>
    </row>
    <row r="111" spans="1:11" x14ac:dyDescent="0.3">
      <c r="A111" s="5">
        <v>32478</v>
      </c>
      <c r="B111">
        <v>11.435572376187698</v>
      </c>
      <c r="C111">
        <v>14.303942955471333</v>
      </c>
      <c r="D111">
        <v>7.4489685373911945</v>
      </c>
      <c r="E111">
        <v>15.879484318437731</v>
      </c>
      <c r="F111">
        <v>12.870851714758318</v>
      </c>
      <c r="G111">
        <v>10.796141829695387</v>
      </c>
      <c r="H111">
        <v>7.2112024759658375</v>
      </c>
      <c r="I111">
        <v>17.095624777104714</v>
      </c>
      <c r="J111">
        <v>9.9505915381906096</v>
      </c>
      <c r="K111">
        <v>12.439352025162963</v>
      </c>
    </row>
    <row r="112" spans="1:11" x14ac:dyDescent="0.3">
      <c r="A112" s="5">
        <v>32509</v>
      </c>
      <c r="B112">
        <v>11.250921335715766</v>
      </c>
      <c r="C112">
        <v>14.221765161435707</v>
      </c>
      <c r="D112">
        <v>7.1271705579661502</v>
      </c>
      <c r="E112">
        <v>15.988823246987295</v>
      </c>
      <c r="F112">
        <v>12.709993359464084</v>
      </c>
      <c r="G112">
        <v>10.478639365934379</v>
      </c>
      <c r="H112">
        <v>6.9334409120731451</v>
      </c>
      <c r="I112">
        <v>17.652358750020998</v>
      </c>
      <c r="J112">
        <v>9.4073106977735268</v>
      </c>
      <c r="K112">
        <v>12.402449843998861</v>
      </c>
    </row>
    <row r="113" spans="1:11" x14ac:dyDescent="0.3">
      <c r="A113" s="5">
        <v>32540</v>
      </c>
      <c r="B113">
        <v>11.087061654590888</v>
      </c>
      <c r="C113">
        <v>13.985158460632285</v>
      </c>
      <c r="D113">
        <v>7.0743024802993633</v>
      </c>
      <c r="E113">
        <v>15.744148484423688</v>
      </c>
      <c r="F113">
        <v>12.484881891049405</v>
      </c>
      <c r="G113">
        <v>10.362715205437304</v>
      </c>
      <c r="H113">
        <v>6.9316692120924932</v>
      </c>
      <c r="I113">
        <v>17.151555032591563</v>
      </c>
      <c r="J113">
        <v>8.9979929808382106</v>
      </c>
      <c r="K113">
        <v>12.132628806910988</v>
      </c>
    </row>
    <row r="114" spans="1:11" x14ac:dyDescent="0.3">
      <c r="A114" s="5">
        <v>32568</v>
      </c>
      <c r="B114">
        <v>10.819101163038502</v>
      </c>
      <c r="C114">
        <v>13.676910841109921</v>
      </c>
      <c r="D114">
        <v>6.8901512973704939</v>
      </c>
      <c r="E114">
        <v>15.600134826908848</v>
      </c>
      <c r="F114">
        <v>11.967364949961604</v>
      </c>
      <c r="G114">
        <v>10.206225778011357</v>
      </c>
      <c r="H114">
        <v>6.8697018564191845</v>
      </c>
      <c r="I114">
        <v>17.352629418613475</v>
      </c>
      <c r="J114">
        <v>8.1727337573659575</v>
      </c>
      <c r="K114">
        <v>11.865167838285116</v>
      </c>
    </row>
    <row r="115" spans="1:11" x14ac:dyDescent="0.3">
      <c r="A115" s="5">
        <v>32599</v>
      </c>
      <c r="B115">
        <v>10.559852910358481</v>
      </c>
      <c r="C115">
        <v>13.378554263753179</v>
      </c>
      <c r="D115">
        <v>6.6784946348583283</v>
      </c>
      <c r="E115">
        <v>15.077842280615357</v>
      </c>
      <c r="F115">
        <v>11.800918543648324</v>
      </c>
      <c r="G115">
        <v>9.644049850808301</v>
      </c>
      <c r="H115">
        <v>6.9124135260437285</v>
      </c>
      <c r="I115">
        <v>17.444042505911245</v>
      </c>
      <c r="J115">
        <v>7.6846339016675129</v>
      </c>
      <c r="K115">
        <v>11.526059362011265</v>
      </c>
    </row>
    <row r="116" spans="1:11" x14ac:dyDescent="0.3">
      <c r="A116" s="5">
        <v>32629</v>
      </c>
      <c r="B116">
        <v>10.5023528063344</v>
      </c>
      <c r="C116">
        <v>13.304446328762253</v>
      </c>
      <c r="D116">
        <v>6.6308450414511535</v>
      </c>
      <c r="E116">
        <v>15.009127892772787</v>
      </c>
      <c r="F116">
        <v>11.811259791304431</v>
      </c>
      <c r="G116">
        <v>9.4261765035248271</v>
      </c>
      <c r="H116">
        <v>6.9135787124096693</v>
      </c>
      <c r="I116">
        <v>17.165002243790131</v>
      </c>
      <c r="J116">
        <v>8.0990031950275867</v>
      </c>
      <c r="K116">
        <v>11.588391741081438</v>
      </c>
    </row>
    <row r="117" spans="1:11" x14ac:dyDescent="0.3">
      <c r="A117" s="5">
        <v>32660</v>
      </c>
      <c r="B117">
        <v>10.321300419472704</v>
      </c>
      <c r="C117">
        <v>13.107524880156916</v>
      </c>
      <c r="D117">
        <v>6.440717553160308</v>
      </c>
      <c r="E117">
        <v>14.995658964104329</v>
      </c>
      <c r="F117">
        <v>11.351562483685013</v>
      </c>
      <c r="G117">
        <v>9.5393964677505654</v>
      </c>
      <c r="H117">
        <v>6.6316744218998194</v>
      </c>
      <c r="I117">
        <v>17.438045043157796</v>
      </c>
      <c r="J117">
        <v>7.7385386615470679</v>
      </c>
      <c r="K117">
        <v>11.245171662633462</v>
      </c>
    </row>
    <row r="118" spans="1:11" x14ac:dyDescent="0.3">
      <c r="A118" s="5">
        <v>32690</v>
      </c>
      <c r="B118">
        <v>10.385278587338156</v>
      </c>
      <c r="C118">
        <v>13.229104250719102</v>
      </c>
      <c r="D118">
        <v>6.4647737928067217</v>
      </c>
      <c r="E118">
        <v>15.004746448077109</v>
      </c>
      <c r="F118">
        <v>11.684100759048221</v>
      </c>
      <c r="G118">
        <v>9.3637123350222637</v>
      </c>
      <c r="H118">
        <v>6.759359820751718</v>
      </c>
      <c r="I118">
        <v>16.780586619028508</v>
      </c>
      <c r="J118">
        <v>8.2419200966647566</v>
      </c>
      <c r="K118">
        <v>11.533332628727898</v>
      </c>
    </row>
    <row r="119" spans="1:11" x14ac:dyDescent="0.3">
      <c r="A119" s="5">
        <v>32721</v>
      </c>
      <c r="B119">
        <v>10.251649031519568</v>
      </c>
      <c r="C119">
        <v>13.169287387883886</v>
      </c>
      <c r="D119">
        <v>6.2783708701723926</v>
      </c>
      <c r="E119">
        <v>14.199861048776862</v>
      </c>
      <c r="F119">
        <v>11.726485267542758</v>
      </c>
      <c r="G119">
        <v>9.4232201119056871</v>
      </c>
      <c r="H119">
        <v>6.6180958813437405</v>
      </c>
      <c r="I119">
        <v>17.227140688406379</v>
      </c>
      <c r="J119">
        <v>8.1910885234113895</v>
      </c>
      <c r="K119">
        <v>11.268411070000665</v>
      </c>
    </row>
    <row r="120" spans="1:11" x14ac:dyDescent="0.3">
      <c r="A120" s="5">
        <v>32752</v>
      </c>
      <c r="B120">
        <v>10.116693338403445</v>
      </c>
      <c r="C120">
        <v>12.994841575685976</v>
      </c>
      <c r="D120">
        <v>6.2362931866580373</v>
      </c>
      <c r="E120">
        <v>14.037382044067598</v>
      </c>
      <c r="F120">
        <v>11.675204192084545</v>
      </c>
      <c r="G120">
        <v>9.3784886312997902</v>
      </c>
      <c r="H120">
        <v>6.3752456356876808</v>
      </c>
      <c r="I120">
        <v>15.226872397740401</v>
      </c>
      <c r="J120">
        <v>8.4241715097730516</v>
      </c>
      <c r="K120">
        <v>10.915123183077741</v>
      </c>
    </row>
    <row r="121" spans="1:11" x14ac:dyDescent="0.3">
      <c r="A121" s="5">
        <v>32782</v>
      </c>
      <c r="B121">
        <v>10.039730562831464</v>
      </c>
      <c r="C121">
        <v>12.795184434342518</v>
      </c>
      <c r="D121">
        <v>6.3130721708859427</v>
      </c>
      <c r="E121">
        <v>14.195605340971618</v>
      </c>
      <c r="F121">
        <v>11.532603278029505</v>
      </c>
      <c r="G121">
        <v>9.1439883067654417</v>
      </c>
      <c r="H121">
        <v>6.3162490347077656</v>
      </c>
      <c r="I121">
        <v>14.794561992730921</v>
      </c>
      <c r="J121">
        <v>7.8323777058474526</v>
      </c>
      <c r="K121">
        <v>10.941328681391823</v>
      </c>
    </row>
    <row r="122" spans="1:11" x14ac:dyDescent="0.3">
      <c r="A122" s="5">
        <v>32813</v>
      </c>
      <c r="B122">
        <v>9.9537686734782671</v>
      </c>
      <c r="C122">
        <v>12.559676555721191</v>
      </c>
      <c r="D122">
        <v>6.4429049939852225</v>
      </c>
      <c r="E122">
        <v>13.772277894097845</v>
      </c>
      <c r="F122">
        <v>11.376708913420934</v>
      </c>
      <c r="G122">
        <v>8.8629959097030682</v>
      </c>
      <c r="H122">
        <v>6.6625098185779379</v>
      </c>
      <c r="I122">
        <v>14.587603401578752</v>
      </c>
      <c r="J122">
        <v>7.1493502673080629</v>
      </c>
      <c r="K122">
        <v>10.74550630260835</v>
      </c>
    </row>
    <row r="123" spans="1:11" x14ac:dyDescent="0.3">
      <c r="A123" s="5">
        <v>32843</v>
      </c>
      <c r="B123">
        <v>9.6980834270848195</v>
      </c>
      <c r="C123">
        <v>12.374428427662592</v>
      </c>
      <c r="D123">
        <v>6.124656025655999</v>
      </c>
      <c r="E123">
        <v>13.603514741749963</v>
      </c>
      <c r="F123">
        <v>11.150728585130731</v>
      </c>
      <c r="G123">
        <v>8.6191385456717704</v>
      </c>
      <c r="H123">
        <v>6.4572623640882165</v>
      </c>
      <c r="I123">
        <v>15.043257117269638</v>
      </c>
      <c r="J123">
        <v>6.5358475078459568</v>
      </c>
      <c r="K123">
        <v>10.283797414884068</v>
      </c>
    </row>
    <row r="124" spans="1:11" x14ac:dyDescent="0.3">
      <c r="A124" s="5">
        <v>32874</v>
      </c>
      <c r="B124">
        <v>9.6722471289631979</v>
      </c>
      <c r="C124">
        <v>12.234715189230009</v>
      </c>
      <c r="D124">
        <v>6.281193145933929</v>
      </c>
      <c r="E124">
        <v>13.161346114159272</v>
      </c>
      <c r="F124">
        <v>11.000209123955699</v>
      </c>
      <c r="G124">
        <v>8.8313389956032182</v>
      </c>
      <c r="H124">
        <v>6.6239313445271621</v>
      </c>
      <c r="I124">
        <v>14.143568341173015</v>
      </c>
      <c r="J124">
        <v>6.9375920434371254</v>
      </c>
      <c r="K124">
        <v>10.288425299977588</v>
      </c>
    </row>
    <row r="125" spans="1:11" x14ac:dyDescent="0.3">
      <c r="A125" s="5">
        <v>32905</v>
      </c>
      <c r="B125">
        <v>9.6744333607694646</v>
      </c>
      <c r="C125">
        <v>12.340100898661065</v>
      </c>
      <c r="D125">
        <v>6.1453524195253655</v>
      </c>
      <c r="E125">
        <v>12.920658083214605</v>
      </c>
      <c r="F125">
        <v>11.052103506647915</v>
      </c>
      <c r="G125">
        <v>8.7679280408427829</v>
      </c>
      <c r="H125">
        <v>6.7130379982645296</v>
      </c>
      <c r="I125">
        <v>14.671228039385554</v>
      </c>
      <c r="J125">
        <v>7.3173309784304861</v>
      </c>
      <c r="K125">
        <v>9.8631599809739452</v>
      </c>
    </row>
    <row r="126" spans="1:11" x14ac:dyDescent="0.3">
      <c r="A126" s="5">
        <v>32933</v>
      </c>
      <c r="B126">
        <v>9.6941811405115477</v>
      </c>
      <c r="C126">
        <v>12.322799002109983</v>
      </c>
      <c r="D126">
        <v>6.2262904227659233</v>
      </c>
      <c r="E126">
        <v>13.160190986111941</v>
      </c>
      <c r="F126">
        <v>11.0676303289194</v>
      </c>
      <c r="G126">
        <v>8.7745916336657093</v>
      </c>
      <c r="H126">
        <v>6.6581930040610322</v>
      </c>
      <c r="I126">
        <v>14.154680351931532</v>
      </c>
      <c r="J126">
        <v>7.7044050617110313</v>
      </c>
      <c r="K126">
        <v>9.7773017502221382</v>
      </c>
    </row>
    <row r="127" spans="1:11" x14ac:dyDescent="0.3">
      <c r="A127" s="5">
        <v>32964</v>
      </c>
      <c r="B127">
        <v>9.7667577153817557</v>
      </c>
      <c r="C127">
        <v>12.433193373298691</v>
      </c>
      <c r="D127">
        <v>6.2734385367741661</v>
      </c>
      <c r="E127">
        <v>13.598603218572421</v>
      </c>
      <c r="F127">
        <v>10.856874671953747</v>
      </c>
      <c r="G127">
        <v>8.9906827127749551</v>
      </c>
      <c r="H127">
        <v>6.813545525548748</v>
      </c>
      <c r="I127">
        <v>14.350320794336652</v>
      </c>
      <c r="J127">
        <v>7.8183435928065821</v>
      </c>
      <c r="K127">
        <v>9.612242621267244</v>
      </c>
    </row>
    <row r="128" spans="1:11" x14ac:dyDescent="0.3">
      <c r="A128" s="5">
        <v>32994</v>
      </c>
      <c r="B128">
        <v>9.7041338011303395</v>
      </c>
      <c r="C128">
        <v>12.298013203677298</v>
      </c>
      <c r="D128">
        <v>6.3387575569608501</v>
      </c>
      <c r="E128">
        <v>13.233548893169903</v>
      </c>
      <c r="F128">
        <v>10.717866924337583</v>
      </c>
      <c r="G128">
        <v>9.1278532342352552</v>
      </c>
      <c r="H128">
        <v>6.8264022591359357</v>
      </c>
      <c r="I128">
        <v>14.079073257783577</v>
      </c>
      <c r="J128">
        <v>7.7894081217519968</v>
      </c>
      <c r="K128">
        <v>9.4119668096522222</v>
      </c>
    </row>
    <row r="129" spans="1:11" x14ac:dyDescent="0.3">
      <c r="A129" s="5">
        <v>33025</v>
      </c>
      <c r="B129">
        <v>9.5355164670277759</v>
      </c>
      <c r="C129">
        <v>12.061483865457824</v>
      </c>
      <c r="D129">
        <v>6.3275389877476487</v>
      </c>
      <c r="E129">
        <v>13.000029898152471</v>
      </c>
      <c r="F129">
        <v>10.558001360547788</v>
      </c>
      <c r="G129">
        <v>8.787068466567991</v>
      </c>
      <c r="H129">
        <v>6.9081052618543781</v>
      </c>
      <c r="I129">
        <v>13.141905469933484</v>
      </c>
      <c r="J129">
        <v>8.1814994108596846</v>
      </c>
      <c r="K129">
        <v>9.3351918945189016</v>
      </c>
    </row>
    <row r="130" spans="1:11" x14ac:dyDescent="0.3">
      <c r="A130" s="5">
        <v>33055</v>
      </c>
      <c r="B130">
        <v>9.3957614279335786</v>
      </c>
      <c r="C130">
        <v>11.783033804805095</v>
      </c>
      <c r="D130">
        <v>6.3903228259478917</v>
      </c>
      <c r="E130">
        <v>12.38585657930412</v>
      </c>
      <c r="F130">
        <v>10.127159670737528</v>
      </c>
      <c r="G130">
        <v>9.1627776899061768</v>
      </c>
      <c r="H130">
        <v>6.7407868358435001</v>
      </c>
      <c r="I130">
        <v>12.575982181853478</v>
      </c>
      <c r="J130">
        <v>8.174604734602509</v>
      </c>
      <c r="K130">
        <v>9.1126896921775487</v>
      </c>
    </row>
    <row r="131" spans="1:11" x14ac:dyDescent="0.3">
      <c r="A131" s="5">
        <v>33086</v>
      </c>
      <c r="B131">
        <v>9.2747023654190084</v>
      </c>
      <c r="C131">
        <v>11.649071964500644</v>
      </c>
      <c r="D131">
        <v>6.2673801959664033</v>
      </c>
      <c r="E131">
        <v>12.330912330475739</v>
      </c>
      <c r="F131">
        <v>9.8715161719100539</v>
      </c>
      <c r="G131">
        <v>9.0575340453411837</v>
      </c>
      <c r="H131">
        <v>6.7463844274209359</v>
      </c>
      <c r="I131">
        <v>12.403712020335442</v>
      </c>
      <c r="J131">
        <v>7.7334098540112812</v>
      </c>
      <c r="K131">
        <v>9.0727777886698373</v>
      </c>
    </row>
    <row r="132" spans="1:11" x14ac:dyDescent="0.3">
      <c r="A132" s="5">
        <v>33117</v>
      </c>
      <c r="B132">
        <v>9.1985780281733849</v>
      </c>
      <c r="C132">
        <v>11.54807859545202</v>
      </c>
      <c r="D132">
        <v>6.239616933195907</v>
      </c>
      <c r="E132">
        <v>12.083724469214062</v>
      </c>
      <c r="F132">
        <v>9.812610812288769</v>
      </c>
      <c r="G132">
        <v>8.886367208585277</v>
      </c>
      <c r="H132">
        <v>6.8514648593614682</v>
      </c>
      <c r="I132">
        <v>12.797436968105297</v>
      </c>
      <c r="J132">
        <v>7.6310412068105586</v>
      </c>
      <c r="K132">
        <v>9.0059702887405866</v>
      </c>
    </row>
    <row r="133" spans="1:11" x14ac:dyDescent="0.3">
      <c r="A133" s="5">
        <v>33147</v>
      </c>
      <c r="B133">
        <v>9.1364523410376854</v>
      </c>
      <c r="C133">
        <v>11.578081395154483</v>
      </c>
      <c r="D133">
        <v>6.0564122357441876</v>
      </c>
      <c r="E133">
        <v>12.072254657268141</v>
      </c>
      <c r="F133">
        <v>10.013963498109515</v>
      </c>
      <c r="G133">
        <v>8.7446254129696488</v>
      </c>
      <c r="H133">
        <v>6.6021397656328631</v>
      </c>
      <c r="I133">
        <v>12.925054981816842</v>
      </c>
      <c r="J133">
        <v>7.7051510936273999</v>
      </c>
      <c r="K133">
        <v>8.438146505573803</v>
      </c>
    </row>
    <row r="134" spans="1:11" x14ac:dyDescent="0.3">
      <c r="A134" s="5">
        <v>33178</v>
      </c>
      <c r="B134">
        <v>9.0760257050796049</v>
      </c>
      <c r="C134">
        <v>11.577822403157548</v>
      </c>
      <c r="D134">
        <v>5.9273714278581515</v>
      </c>
      <c r="E134">
        <v>12.596168716021431</v>
      </c>
      <c r="F134">
        <v>9.7468424131058935</v>
      </c>
      <c r="G134">
        <v>9.0193401438751604</v>
      </c>
      <c r="H134">
        <v>6.4172569760701492</v>
      </c>
      <c r="I134">
        <v>13.217939062946918</v>
      </c>
      <c r="J134">
        <v>8.6756472996213763</v>
      </c>
      <c r="K134">
        <v>8.2939963810510147</v>
      </c>
    </row>
    <row r="135" spans="1:11" x14ac:dyDescent="0.3">
      <c r="A135" s="5">
        <v>33208</v>
      </c>
      <c r="B135">
        <v>9.2146989374390582</v>
      </c>
      <c r="C135">
        <v>11.731814681412212</v>
      </c>
      <c r="D135">
        <v>6.0235356233331752</v>
      </c>
      <c r="E135">
        <v>12.567012919898479</v>
      </c>
      <c r="F135">
        <v>9.861902403384212</v>
      </c>
      <c r="G135">
        <v>9.3020280198175822</v>
      </c>
      <c r="H135">
        <v>6.3840751692930224</v>
      </c>
      <c r="I135">
        <v>13.534809565219305</v>
      </c>
      <c r="J135">
        <v>8.6638502595763782</v>
      </c>
      <c r="K135">
        <v>8.3271392936731363</v>
      </c>
    </row>
    <row r="136" spans="1:11" x14ac:dyDescent="0.3">
      <c r="A136" s="5">
        <v>33239</v>
      </c>
      <c r="B136">
        <v>9.2804511528284248</v>
      </c>
      <c r="C136">
        <v>11.92999983274928</v>
      </c>
      <c r="D136">
        <v>5.9062281364110127</v>
      </c>
      <c r="E136">
        <v>13.107615808173838</v>
      </c>
      <c r="F136">
        <v>10.053246430540339</v>
      </c>
      <c r="G136">
        <v>9.1819770973294563</v>
      </c>
      <c r="H136">
        <v>6.2856530270650195</v>
      </c>
      <c r="I136">
        <v>14.519887517320909</v>
      </c>
      <c r="J136">
        <v>8.7262766277842729</v>
      </c>
      <c r="K136">
        <v>8.3194720614976578</v>
      </c>
    </row>
    <row r="137" spans="1:11" x14ac:dyDescent="0.3">
      <c r="A137" s="5">
        <v>33270</v>
      </c>
      <c r="B137">
        <v>9.292087839497098</v>
      </c>
      <c r="C137">
        <v>11.902030344013696</v>
      </c>
      <c r="D137">
        <v>6.0124890810497851</v>
      </c>
      <c r="E137">
        <v>13.173036124122042</v>
      </c>
      <c r="F137">
        <v>9.9872166846974952</v>
      </c>
      <c r="G137">
        <v>9.2605373083434106</v>
      </c>
      <c r="H137">
        <v>6.2548718277597084</v>
      </c>
      <c r="I137">
        <v>13.9853727976329</v>
      </c>
      <c r="J137">
        <v>8.8848093035648308</v>
      </c>
      <c r="K137">
        <v>8.7250803656066704</v>
      </c>
    </row>
    <row r="138" spans="1:11" x14ac:dyDescent="0.3">
      <c r="A138" s="5">
        <v>33298</v>
      </c>
      <c r="B138">
        <v>9.3042039902770668</v>
      </c>
      <c r="C138">
        <v>11.858245879307908</v>
      </c>
      <c r="D138">
        <v>6.1029272289865206</v>
      </c>
      <c r="E138">
        <v>13.064597414936252</v>
      </c>
      <c r="F138">
        <v>10.011121830677075</v>
      </c>
      <c r="G138">
        <v>9.3291512039628586</v>
      </c>
      <c r="H138">
        <v>6.216177097047896</v>
      </c>
      <c r="I138">
        <v>14.002086510026713</v>
      </c>
      <c r="J138">
        <v>8.4970868846477945</v>
      </c>
      <c r="K138">
        <v>9.0944558697423368</v>
      </c>
    </row>
    <row r="139" spans="1:11" x14ac:dyDescent="0.3">
      <c r="A139" s="5">
        <v>33329</v>
      </c>
      <c r="B139">
        <v>9.3937777605386881</v>
      </c>
      <c r="C139">
        <v>11.994539024375269</v>
      </c>
      <c r="D139">
        <v>6.11703615668754</v>
      </c>
      <c r="E139">
        <v>13.347722657914192</v>
      </c>
      <c r="F139">
        <v>10.26879586878548</v>
      </c>
      <c r="G139">
        <v>9.2761570811639142</v>
      </c>
      <c r="H139">
        <v>6.1925924657371612</v>
      </c>
      <c r="I139">
        <v>14.330716655223037</v>
      </c>
      <c r="J139">
        <v>8.7191903780807696</v>
      </c>
      <c r="K139">
        <v>9.1180718189596952</v>
      </c>
    </row>
    <row r="140" spans="1:11" x14ac:dyDescent="0.3">
      <c r="A140" s="5">
        <v>33359</v>
      </c>
      <c r="B140">
        <v>9.3977590240063176</v>
      </c>
      <c r="C140">
        <v>11.904650558817103</v>
      </c>
      <c r="D140">
        <v>6.2144610820012254</v>
      </c>
      <c r="E140">
        <v>13.687113856275774</v>
      </c>
      <c r="F140">
        <v>10.113207733334596</v>
      </c>
      <c r="G140">
        <v>9.3466196922260991</v>
      </c>
      <c r="H140">
        <v>6.1028480954660589</v>
      </c>
      <c r="I140">
        <v>14.84634070612298</v>
      </c>
      <c r="J140">
        <v>8.3990657958156856</v>
      </c>
      <c r="K140">
        <v>9.0077477845702987</v>
      </c>
    </row>
    <row r="141" spans="1:11" x14ac:dyDescent="0.3">
      <c r="A141" s="5">
        <v>33390</v>
      </c>
      <c r="B141">
        <v>9.4891118910589807</v>
      </c>
      <c r="C141">
        <v>12.006998766823395</v>
      </c>
      <c r="D141">
        <v>6.2778551363026205</v>
      </c>
      <c r="E141">
        <v>13.515457304736993</v>
      </c>
      <c r="F141">
        <v>10.249151643850066</v>
      </c>
      <c r="G141">
        <v>9.2653199487894433</v>
      </c>
      <c r="H141">
        <v>6.3369946849167285</v>
      </c>
      <c r="I141">
        <v>14.301925449192986</v>
      </c>
      <c r="J141">
        <v>8.2781406512230546</v>
      </c>
      <c r="K141">
        <v>9.2019059302601622</v>
      </c>
    </row>
    <row r="142" spans="1:11" x14ac:dyDescent="0.3">
      <c r="A142" s="5">
        <v>33420</v>
      </c>
      <c r="B142">
        <v>9.6263934388783223</v>
      </c>
      <c r="C142">
        <v>12.085273112314631</v>
      </c>
      <c r="D142">
        <v>6.4842023945018097</v>
      </c>
      <c r="E142">
        <v>13.986788847334642</v>
      </c>
      <c r="F142">
        <v>10.319920518468093</v>
      </c>
      <c r="G142">
        <v>9.3839433980424332</v>
      </c>
      <c r="H142">
        <v>6.4468205940759118</v>
      </c>
      <c r="I142">
        <v>14.818740625429363</v>
      </c>
      <c r="J142">
        <v>8.2973818843846274</v>
      </c>
      <c r="K142">
        <v>9.3136907848300385</v>
      </c>
    </row>
    <row r="143" spans="1:11" x14ac:dyDescent="0.3">
      <c r="A143" s="5">
        <v>33451</v>
      </c>
      <c r="B143">
        <v>9.8473150675568366</v>
      </c>
      <c r="C143">
        <v>12.433820773456352</v>
      </c>
      <c r="D143">
        <v>6.5580583197129227</v>
      </c>
      <c r="E143">
        <v>14.420415883156119</v>
      </c>
      <c r="F143">
        <v>10.62088471713907</v>
      </c>
      <c r="G143">
        <v>9.4406017111496396</v>
      </c>
      <c r="H143">
        <v>6.618694675097518</v>
      </c>
      <c r="I143">
        <v>15.461252705340044</v>
      </c>
      <c r="J143">
        <v>8.1261491879031169</v>
      </c>
      <c r="K143">
        <v>9.6105333282215089</v>
      </c>
    </row>
    <row r="144" spans="1:11" x14ac:dyDescent="0.3">
      <c r="A144" s="5">
        <v>33482</v>
      </c>
      <c r="B144">
        <v>9.9424084643909776</v>
      </c>
      <c r="C144">
        <v>12.57939969955696</v>
      </c>
      <c r="D144">
        <v>6.597729639821587</v>
      </c>
      <c r="E144">
        <v>14.744885738281077</v>
      </c>
      <c r="F144">
        <v>10.62546243339793</v>
      </c>
      <c r="G144">
        <v>9.7036396795405881</v>
      </c>
      <c r="H144">
        <v>6.595781547690617</v>
      </c>
      <c r="I144">
        <v>15.484659577112362</v>
      </c>
      <c r="J144">
        <v>8.2303907920186958</v>
      </c>
      <c r="K144">
        <v>9.9104088826620469</v>
      </c>
    </row>
    <row r="145" spans="1:11" x14ac:dyDescent="0.3">
      <c r="A145" s="5">
        <v>33512</v>
      </c>
      <c r="B145">
        <v>10.013032044716734</v>
      </c>
      <c r="C145">
        <v>12.669920084780705</v>
      </c>
      <c r="D145">
        <v>6.6645344278168466</v>
      </c>
      <c r="E145">
        <v>14.583800107303992</v>
      </c>
      <c r="F145">
        <v>10.339767899281609</v>
      </c>
      <c r="G145">
        <v>10.120333151898484</v>
      </c>
      <c r="H145">
        <v>6.9066343848632554</v>
      </c>
      <c r="I145">
        <v>15.524433203520772</v>
      </c>
      <c r="J145">
        <v>8.3433148398197279</v>
      </c>
      <c r="K145">
        <v>10.268175109609771</v>
      </c>
    </row>
    <row r="146" spans="1:11" x14ac:dyDescent="0.3">
      <c r="A146" s="5">
        <v>33543</v>
      </c>
      <c r="B146">
        <v>10.218344712334419</v>
      </c>
      <c r="C146">
        <v>12.84493192816838</v>
      </c>
      <c r="D146">
        <v>6.8807154824231915</v>
      </c>
      <c r="E146">
        <v>14.289952874260516</v>
      </c>
      <c r="F146">
        <v>10.759236130625006</v>
      </c>
      <c r="G146">
        <v>10.171244228069499</v>
      </c>
      <c r="H146">
        <v>7.0409707708468892</v>
      </c>
      <c r="I146">
        <v>16.426369101504473</v>
      </c>
      <c r="J146">
        <v>8.081817508761203</v>
      </c>
      <c r="K146">
        <v>10.159063147531324</v>
      </c>
    </row>
    <row r="147" spans="1:11" x14ac:dyDescent="0.3">
      <c r="A147" s="5">
        <v>33573</v>
      </c>
      <c r="B147">
        <v>10.304060558454704</v>
      </c>
      <c r="C147">
        <v>12.99497439745557</v>
      </c>
      <c r="D147">
        <v>6.9282527588269573</v>
      </c>
      <c r="E147">
        <v>14.570760319611653</v>
      </c>
      <c r="F147">
        <v>10.852238058861138</v>
      </c>
      <c r="G147">
        <v>10.118460766299309</v>
      </c>
      <c r="H147">
        <v>7.1861935507567702</v>
      </c>
      <c r="I147">
        <v>15.836243195477786</v>
      </c>
      <c r="J147">
        <v>8.3769409187114068</v>
      </c>
      <c r="K147">
        <v>10.217698289333283</v>
      </c>
    </row>
    <row r="148" spans="1:11" x14ac:dyDescent="0.3">
      <c r="A148" s="5">
        <v>33604</v>
      </c>
      <c r="B148">
        <v>10.37433036505624</v>
      </c>
      <c r="C148">
        <v>13.114849868216071</v>
      </c>
      <c r="D148">
        <v>6.916988335857595</v>
      </c>
      <c r="E148">
        <v>14.647785089192938</v>
      </c>
      <c r="F148">
        <v>10.940544694767572</v>
      </c>
      <c r="G148">
        <v>10.15390934043794</v>
      </c>
      <c r="H148">
        <v>7.18764054378551</v>
      </c>
      <c r="I148">
        <v>14.790703645678215</v>
      </c>
      <c r="J148">
        <v>8.0677349951728061</v>
      </c>
      <c r="K148">
        <v>10.151468459108742</v>
      </c>
    </row>
    <row r="149" spans="1:11" x14ac:dyDescent="0.3">
      <c r="A149" s="5">
        <v>33635</v>
      </c>
      <c r="B149">
        <v>10.382995358022285</v>
      </c>
      <c r="C149">
        <v>13.194030181440484</v>
      </c>
      <c r="D149">
        <v>6.8104696347602127</v>
      </c>
      <c r="E149">
        <v>14.921578373866121</v>
      </c>
      <c r="F149">
        <v>10.971786360026913</v>
      </c>
      <c r="G149">
        <v>10.077043403032372</v>
      </c>
      <c r="H149">
        <v>7.1277838473988888</v>
      </c>
      <c r="I149">
        <v>14.991042075566066</v>
      </c>
      <c r="J149">
        <v>7.7757341453044297</v>
      </c>
      <c r="K149">
        <v>9.8748450138084856</v>
      </c>
    </row>
    <row r="150" spans="1:11" x14ac:dyDescent="0.3">
      <c r="A150" s="5">
        <v>33664</v>
      </c>
      <c r="B150">
        <v>10.452670621062309</v>
      </c>
      <c r="C150">
        <v>13.310944599315327</v>
      </c>
      <c r="D150">
        <v>6.8268734394810551</v>
      </c>
      <c r="E150">
        <v>15.390973997184744</v>
      </c>
      <c r="F150">
        <v>11.050515322490584</v>
      </c>
      <c r="G150">
        <v>9.8666741968817373</v>
      </c>
      <c r="H150">
        <v>7.310681900625954</v>
      </c>
      <c r="I150">
        <v>15.20971868385651</v>
      </c>
      <c r="J150">
        <v>7.7446797962842346</v>
      </c>
      <c r="K150">
        <v>9.6152952101134357</v>
      </c>
    </row>
    <row r="151" spans="1:11" x14ac:dyDescent="0.3">
      <c r="A151" s="5">
        <v>33695</v>
      </c>
      <c r="B151">
        <v>10.40304588161869</v>
      </c>
      <c r="C151">
        <v>13.236382004571773</v>
      </c>
      <c r="D151">
        <v>6.8062736545602514</v>
      </c>
      <c r="E151">
        <v>14.692066975322291</v>
      </c>
      <c r="F151">
        <v>11.219599402554763</v>
      </c>
      <c r="G151">
        <v>9.8106839454200525</v>
      </c>
      <c r="H151">
        <v>7.2364564162851197</v>
      </c>
      <c r="I151">
        <v>15.680445148390943</v>
      </c>
      <c r="J151">
        <v>7.479324298953574</v>
      </c>
      <c r="K151">
        <v>9.6356255974926821</v>
      </c>
    </row>
    <row r="152" spans="1:11" x14ac:dyDescent="0.3">
      <c r="A152" s="5">
        <v>33725</v>
      </c>
      <c r="B152">
        <v>10.539090462065781</v>
      </c>
      <c r="C152">
        <v>13.573506259400226</v>
      </c>
      <c r="D152">
        <v>6.6848134844381226</v>
      </c>
      <c r="E152">
        <v>15.194427226535296</v>
      </c>
      <c r="F152">
        <v>11.315662142976528</v>
      </c>
      <c r="G152">
        <v>10.04140499620503</v>
      </c>
      <c r="H152">
        <v>7.327681173187063</v>
      </c>
      <c r="I152">
        <v>16.474399782644984</v>
      </c>
      <c r="J152">
        <v>7.5472021441407007</v>
      </c>
      <c r="K152">
        <v>9.6373186590051549</v>
      </c>
    </row>
    <row r="153" spans="1:11" x14ac:dyDescent="0.3">
      <c r="A153" s="5">
        <v>33756</v>
      </c>
      <c r="B153">
        <v>10.422797997297828</v>
      </c>
      <c r="C153">
        <v>13.431080209347334</v>
      </c>
      <c r="D153">
        <v>6.5951727073850783</v>
      </c>
      <c r="E153">
        <v>15.312005054910509</v>
      </c>
      <c r="F153">
        <v>11.021857557653293</v>
      </c>
      <c r="G153">
        <v>10.292748920502232</v>
      </c>
      <c r="H153">
        <v>7.0984067274909881</v>
      </c>
      <c r="I153">
        <v>16.737468051847387</v>
      </c>
      <c r="J153">
        <v>7.5006455178012787</v>
      </c>
      <c r="K153">
        <v>9.5700283824842405</v>
      </c>
    </row>
    <row r="154" spans="1:11" x14ac:dyDescent="0.3">
      <c r="A154" s="5">
        <v>33786</v>
      </c>
      <c r="B154">
        <v>10.415950932378115</v>
      </c>
      <c r="C154">
        <v>13.496629320623612</v>
      </c>
      <c r="D154">
        <v>6.4720119309170698</v>
      </c>
      <c r="E154">
        <v>14.761416052601335</v>
      </c>
      <c r="F154">
        <v>11.251554948174345</v>
      </c>
      <c r="G154">
        <v>10.059543171595383</v>
      </c>
      <c r="H154">
        <v>7.1691554133018229</v>
      </c>
      <c r="I154">
        <v>16.424519086797414</v>
      </c>
      <c r="J154">
        <v>7.2136723571735688</v>
      </c>
      <c r="K154">
        <v>9.6827026998215704</v>
      </c>
    </row>
    <row r="155" spans="1:11" x14ac:dyDescent="0.3">
      <c r="A155" s="5">
        <v>33817</v>
      </c>
      <c r="B155">
        <v>10.3614691861005</v>
      </c>
      <c r="C155">
        <v>13.38575425863055</v>
      </c>
      <c r="D155">
        <v>6.4949446371300921</v>
      </c>
      <c r="E155">
        <v>14.822868717167351</v>
      </c>
      <c r="F155">
        <v>11.218628504396683</v>
      </c>
      <c r="G155">
        <v>9.984578708642319</v>
      </c>
      <c r="H155">
        <v>7.085838168779425</v>
      </c>
      <c r="I155">
        <v>16.155158952283774</v>
      </c>
      <c r="J155">
        <v>7.4309287010749712</v>
      </c>
      <c r="K155">
        <v>9.4417093785524866</v>
      </c>
    </row>
    <row r="156" spans="1:11" x14ac:dyDescent="0.3">
      <c r="A156" s="5">
        <v>33848</v>
      </c>
      <c r="B156">
        <v>10.347061147664235</v>
      </c>
      <c r="C156">
        <v>13.372976467517361</v>
      </c>
      <c r="D156">
        <v>6.457524503637817</v>
      </c>
      <c r="E156">
        <v>14.521592077932423</v>
      </c>
      <c r="F156">
        <v>11.210536870146589</v>
      </c>
      <c r="G156">
        <v>10.16380276371766</v>
      </c>
      <c r="H156">
        <v>7.0042232723330384</v>
      </c>
      <c r="I156">
        <v>16.767012702590602</v>
      </c>
      <c r="J156">
        <v>7.587998421313074</v>
      </c>
      <c r="K156">
        <v>9.2726726712734706</v>
      </c>
    </row>
    <row r="157" spans="1:11" x14ac:dyDescent="0.3">
      <c r="A157" s="5">
        <v>33878</v>
      </c>
      <c r="B157">
        <v>10.375614931479303</v>
      </c>
      <c r="C157">
        <v>13.373071300153747</v>
      </c>
      <c r="D157">
        <v>6.5092373726884638</v>
      </c>
      <c r="E157">
        <v>14.796903260421971</v>
      </c>
      <c r="F157">
        <v>11.457021597281463</v>
      </c>
      <c r="G157">
        <v>9.943011343024148</v>
      </c>
      <c r="H157">
        <v>6.8423704932679952</v>
      </c>
      <c r="I157">
        <v>16.930626096359102</v>
      </c>
      <c r="J157">
        <v>7.3488416386074578</v>
      </c>
      <c r="K157">
        <v>9.6748392721091463</v>
      </c>
    </row>
    <row r="158" spans="1:11" x14ac:dyDescent="0.3">
      <c r="A158" s="5">
        <v>33909</v>
      </c>
      <c r="B158">
        <v>10.27362069296826</v>
      </c>
      <c r="C158">
        <v>13.343932726732811</v>
      </c>
      <c r="D158">
        <v>6.3355253960545488</v>
      </c>
      <c r="E158">
        <v>15.397525443057127</v>
      </c>
      <c r="F158">
        <v>11.319334373101194</v>
      </c>
      <c r="G158">
        <v>9.8039625380464042</v>
      </c>
      <c r="H158">
        <v>6.5858594081982256</v>
      </c>
      <c r="I158">
        <v>16.202134008321675</v>
      </c>
      <c r="J158">
        <v>7.1077116990997462</v>
      </c>
      <c r="K158">
        <v>9.8074749665666516</v>
      </c>
    </row>
    <row r="159" spans="1:11" x14ac:dyDescent="0.3">
      <c r="A159" s="5">
        <v>33939</v>
      </c>
      <c r="B159">
        <v>10.284889189902666</v>
      </c>
      <c r="C159">
        <v>13.277145389836228</v>
      </c>
      <c r="D159">
        <v>6.3915250956054814</v>
      </c>
      <c r="E159">
        <v>15.688838613519549</v>
      </c>
      <c r="F159">
        <v>11.187078530554563</v>
      </c>
      <c r="G159">
        <v>9.9269950632077677</v>
      </c>
      <c r="H159">
        <v>6.5968554860655537</v>
      </c>
      <c r="I159">
        <v>16.102874651461889</v>
      </c>
      <c r="J159">
        <v>6.9659828266935868</v>
      </c>
      <c r="K159">
        <v>9.5733416511088372</v>
      </c>
    </row>
    <row r="160" spans="1:11" x14ac:dyDescent="0.3">
      <c r="A160" s="5">
        <v>33970</v>
      </c>
      <c r="B160">
        <v>10.280351915699363</v>
      </c>
      <c r="C160">
        <v>13.207949057844061</v>
      </c>
      <c r="D160">
        <v>6.4837164999920303</v>
      </c>
      <c r="E160">
        <v>15.860279467936643</v>
      </c>
      <c r="F160">
        <v>11.159169805796616</v>
      </c>
      <c r="G160">
        <v>10.058310227368395</v>
      </c>
      <c r="H160">
        <v>6.4376748406985449</v>
      </c>
      <c r="I160">
        <v>16.986767184511894</v>
      </c>
      <c r="J160">
        <v>7.2846297555882984</v>
      </c>
      <c r="K160">
        <v>9.8268162323843562</v>
      </c>
    </row>
    <row r="161" spans="1:11" x14ac:dyDescent="0.3">
      <c r="A161" s="5">
        <v>34001</v>
      </c>
      <c r="B161">
        <v>10.291634776909584</v>
      </c>
      <c r="C161">
        <v>13.156615517737807</v>
      </c>
      <c r="D161">
        <v>6.5923552767261517</v>
      </c>
      <c r="E161">
        <v>15.94629546862909</v>
      </c>
      <c r="F161">
        <v>11.197972662329029</v>
      </c>
      <c r="G161">
        <v>10.216810079525374</v>
      </c>
      <c r="H161">
        <v>6.3154735767415753</v>
      </c>
      <c r="I161">
        <v>16.4717174176558</v>
      </c>
      <c r="J161">
        <v>7.1738529463488616</v>
      </c>
      <c r="K161">
        <v>10.069630726071324</v>
      </c>
    </row>
    <row r="162" spans="1:11" x14ac:dyDescent="0.3">
      <c r="A162" s="5">
        <v>34029</v>
      </c>
      <c r="B162">
        <v>10.272499172538184</v>
      </c>
      <c r="C162">
        <v>13.122099956379094</v>
      </c>
      <c r="D162">
        <v>6.5638816937932782</v>
      </c>
      <c r="E162">
        <v>15.797529333789035</v>
      </c>
      <c r="F162">
        <v>11.136797505777567</v>
      </c>
      <c r="G162">
        <v>10.308087009314383</v>
      </c>
      <c r="H162">
        <v>6.3303189690749742</v>
      </c>
      <c r="I162">
        <v>16.260535050889093</v>
      </c>
      <c r="J162">
        <v>7.1909961569526883</v>
      </c>
      <c r="K162">
        <v>10.11461331983045</v>
      </c>
    </row>
    <row r="163" spans="1:11" x14ac:dyDescent="0.3">
      <c r="A163" s="5">
        <v>34060</v>
      </c>
      <c r="B163">
        <v>10.369495345518079</v>
      </c>
      <c r="C163">
        <v>13.242394084207456</v>
      </c>
      <c r="D163">
        <v>6.6185485397399724</v>
      </c>
      <c r="E163">
        <v>15.916650321414538</v>
      </c>
      <c r="F163">
        <v>10.973433346518656</v>
      </c>
      <c r="G163">
        <v>10.600898157897541</v>
      </c>
      <c r="H163">
        <v>6.5427338200421223</v>
      </c>
      <c r="I163">
        <v>15.547555417807127</v>
      </c>
      <c r="J163">
        <v>7.3244077874006202</v>
      </c>
      <c r="K163">
        <v>10.649780172948855</v>
      </c>
    </row>
    <row r="164" spans="1:11" x14ac:dyDescent="0.3">
      <c r="A164" s="5">
        <v>34090</v>
      </c>
      <c r="B164">
        <v>10.338430472297414</v>
      </c>
      <c r="C164">
        <v>13.189733576688319</v>
      </c>
      <c r="D164">
        <v>6.6221988256903934</v>
      </c>
      <c r="E164">
        <v>15.363229951605538</v>
      </c>
      <c r="F164">
        <v>11.142919384045891</v>
      </c>
      <c r="G164">
        <v>10.331247119095684</v>
      </c>
      <c r="H164">
        <v>6.6230747215572849</v>
      </c>
      <c r="I164">
        <v>14.757540127804305</v>
      </c>
      <c r="J164">
        <v>7.4827524315494705</v>
      </c>
      <c r="K164">
        <v>11.105726562914377</v>
      </c>
    </row>
    <row r="165" spans="1:11" x14ac:dyDescent="0.3">
      <c r="A165" s="5">
        <v>34121</v>
      </c>
      <c r="B165">
        <v>10.476867687329475</v>
      </c>
      <c r="C165">
        <v>13.405170045987687</v>
      </c>
      <c r="D165">
        <v>6.6664828582890889</v>
      </c>
      <c r="E165">
        <v>15.124437528328016</v>
      </c>
      <c r="F165">
        <v>11.430017029508067</v>
      </c>
      <c r="G165">
        <v>10.514644175940697</v>
      </c>
      <c r="H165">
        <v>6.5922649393959416</v>
      </c>
      <c r="I165">
        <v>15.02254084475595</v>
      </c>
      <c r="J165">
        <v>7.7148568211342949</v>
      </c>
      <c r="K165">
        <v>10.948718066195061</v>
      </c>
    </row>
    <row r="166" spans="1:11" x14ac:dyDescent="0.3">
      <c r="A166" s="5">
        <v>34151</v>
      </c>
      <c r="B166">
        <v>10.186561639265287</v>
      </c>
      <c r="C166">
        <v>13.217121309519307</v>
      </c>
      <c r="D166">
        <v>6.2743594027348939</v>
      </c>
      <c r="E166">
        <v>15.102754301793928</v>
      </c>
      <c r="F166">
        <v>11.185721091432702</v>
      </c>
      <c r="G166">
        <v>10.176408929389337</v>
      </c>
      <c r="H166">
        <v>6.3401502373783094</v>
      </c>
      <c r="I166">
        <v>15.141844327472024</v>
      </c>
      <c r="J166">
        <v>7.3184052432555466</v>
      </c>
      <c r="K166">
        <v>10.802608340277176</v>
      </c>
    </row>
    <row r="167" spans="1:11" x14ac:dyDescent="0.3">
      <c r="A167" s="5">
        <v>34182</v>
      </c>
      <c r="B167">
        <v>10.056979704884963</v>
      </c>
      <c r="C167">
        <v>13.202341599105454</v>
      </c>
      <c r="D167">
        <v>5.9747939286454965</v>
      </c>
      <c r="E167">
        <v>15.263343078419512</v>
      </c>
      <c r="F167">
        <v>10.934539203913134</v>
      </c>
      <c r="G167">
        <v>10.219115322698295</v>
      </c>
      <c r="H167">
        <v>6.1525985831611578</v>
      </c>
      <c r="I167">
        <v>15.029866656345218</v>
      </c>
      <c r="J167">
        <v>7.1889858853489619</v>
      </c>
      <c r="K167">
        <v>10.681108596300666</v>
      </c>
    </row>
    <row r="168" spans="1:11" x14ac:dyDescent="0.3">
      <c r="A168" s="5">
        <v>34213</v>
      </c>
      <c r="B168">
        <v>9.8790087798143222</v>
      </c>
      <c r="C168">
        <v>13.08434955351502</v>
      </c>
      <c r="D168">
        <v>5.710008272933262</v>
      </c>
      <c r="E168">
        <v>15.253774034366502</v>
      </c>
      <c r="F168">
        <v>10.946120446377334</v>
      </c>
      <c r="G168">
        <v>9.6786349009302963</v>
      </c>
      <c r="H168">
        <v>6.0920687655308869</v>
      </c>
      <c r="I168">
        <v>14.768852917066718</v>
      </c>
      <c r="J168">
        <v>6.5370970433812978</v>
      </c>
      <c r="K168">
        <v>10.729245491672627</v>
      </c>
    </row>
    <row r="169" spans="1:11" x14ac:dyDescent="0.3">
      <c r="A169" s="5">
        <v>34243</v>
      </c>
      <c r="B169">
        <v>9.7452779850244919</v>
      </c>
      <c r="C169">
        <v>13.083205066250907</v>
      </c>
      <c r="D169">
        <v>5.4056014942140642</v>
      </c>
      <c r="E169">
        <v>15.920903551369127</v>
      </c>
      <c r="F169">
        <v>10.742996703102357</v>
      </c>
      <c r="G169">
        <v>9.4717755791667866</v>
      </c>
      <c r="H169">
        <v>5.9978612036237955</v>
      </c>
      <c r="I169">
        <v>14.736914610476711</v>
      </c>
      <c r="J169">
        <v>6.7750590213492385</v>
      </c>
      <c r="K169">
        <v>10.231877153739696</v>
      </c>
    </row>
    <row r="170" spans="1:11" x14ac:dyDescent="0.3">
      <c r="A170" s="5">
        <v>34274</v>
      </c>
      <c r="B170">
        <v>9.4417149415170556</v>
      </c>
      <c r="C170">
        <v>12.73746627575728</v>
      </c>
      <c r="D170">
        <v>5.1323750843541669</v>
      </c>
      <c r="E170">
        <v>15.25761532581263</v>
      </c>
      <c r="F170">
        <v>10.587675755138422</v>
      </c>
      <c r="G170">
        <v>9.1258676613975194</v>
      </c>
      <c r="H170">
        <v>5.7694490625744406</v>
      </c>
      <c r="I170">
        <v>14.095820250612034</v>
      </c>
      <c r="J170">
        <v>6.3760051249550784</v>
      </c>
      <c r="K170">
        <v>10.014994856897427</v>
      </c>
    </row>
    <row r="171" spans="1:11" x14ac:dyDescent="0.3">
      <c r="A171" s="5">
        <v>34304</v>
      </c>
      <c r="B171">
        <v>9.3262612324034695</v>
      </c>
      <c r="C171">
        <v>12.759095741415065</v>
      </c>
      <c r="D171">
        <v>4.8003198734054546</v>
      </c>
      <c r="E171">
        <v>15.201111566733521</v>
      </c>
      <c r="F171">
        <v>10.640639855668196</v>
      </c>
      <c r="G171">
        <v>8.9492668684736323</v>
      </c>
      <c r="H171">
        <v>5.4660321056660512</v>
      </c>
      <c r="I171">
        <v>14.632092998955045</v>
      </c>
      <c r="J171">
        <v>6.0054053198393085</v>
      </c>
      <c r="K171">
        <v>10.23088629046849</v>
      </c>
    </row>
    <row r="172" spans="1:11" x14ac:dyDescent="0.3">
      <c r="A172" s="5">
        <v>34335</v>
      </c>
      <c r="B172">
        <v>8.9918278788094685</v>
      </c>
      <c r="C172">
        <v>12.495477741575003</v>
      </c>
      <c r="D172">
        <v>4.4041851192159331</v>
      </c>
      <c r="E172">
        <v>14.289505495824153</v>
      </c>
      <c r="F172">
        <v>10.369723082398794</v>
      </c>
      <c r="G172">
        <v>8.6744320343091488</v>
      </c>
      <c r="H172">
        <v>5.3107634961919237</v>
      </c>
      <c r="I172">
        <v>13.78561354686879</v>
      </c>
      <c r="J172">
        <v>5.5228340217358065</v>
      </c>
      <c r="K172">
        <v>9.8558311554373486</v>
      </c>
    </row>
    <row r="173" spans="1:11" x14ac:dyDescent="0.3">
      <c r="A173" s="5">
        <v>34366</v>
      </c>
      <c r="B173">
        <v>8.7291271318857984</v>
      </c>
      <c r="C173">
        <v>12.332715843737992</v>
      </c>
      <c r="D173">
        <v>3.974343987211304</v>
      </c>
      <c r="E173">
        <v>13.530648857534125</v>
      </c>
      <c r="F173">
        <v>10.35654070899195</v>
      </c>
      <c r="G173">
        <v>8.2714962991219512</v>
      </c>
      <c r="H173">
        <v>5.0702896881509014</v>
      </c>
      <c r="I173">
        <v>14.849058437478421</v>
      </c>
      <c r="J173">
        <v>5.423791573011262</v>
      </c>
      <c r="K173">
        <v>9.3629096147205555</v>
      </c>
    </row>
    <row r="174" spans="1:11" x14ac:dyDescent="0.3">
      <c r="A174" s="5">
        <v>34394</v>
      </c>
      <c r="B174">
        <v>8.5450490580162164</v>
      </c>
      <c r="C174">
        <v>12.344927706603125</v>
      </c>
      <c r="D174">
        <v>3.5112487445968736</v>
      </c>
      <c r="E174">
        <v>13.456887156949756</v>
      </c>
      <c r="F174">
        <v>10.15600348273731</v>
      </c>
      <c r="G174">
        <v>8.2981358538732923</v>
      </c>
      <c r="H174">
        <v>4.6885103327431876</v>
      </c>
      <c r="I174">
        <v>14.359732396845835</v>
      </c>
      <c r="J174">
        <v>5.1666658436764683</v>
      </c>
      <c r="K174">
        <v>9.4291808986728931</v>
      </c>
    </row>
    <row r="175" spans="1:11" x14ac:dyDescent="0.3">
      <c r="A175" s="5">
        <v>34425</v>
      </c>
      <c r="B175">
        <v>8.2893057423108729</v>
      </c>
      <c r="C175">
        <v>12.230158016411679</v>
      </c>
      <c r="D175">
        <v>3.0680411933819882</v>
      </c>
      <c r="E175">
        <v>13.609407016566712</v>
      </c>
      <c r="F175">
        <v>9.9050145863369128</v>
      </c>
      <c r="G175">
        <v>8.2360867412368783</v>
      </c>
      <c r="H175">
        <v>4.2002912046220899</v>
      </c>
      <c r="I175">
        <v>14.462383756517918</v>
      </c>
      <c r="J175">
        <v>4.9638402071264593</v>
      </c>
      <c r="K175">
        <v>8.9272650321754767</v>
      </c>
    </row>
    <row r="176" spans="1:11" x14ac:dyDescent="0.3">
      <c r="A176" s="5">
        <v>34455</v>
      </c>
      <c r="B176">
        <v>7.9655534616196269</v>
      </c>
      <c r="C176">
        <v>11.966596851117112</v>
      </c>
      <c r="D176">
        <v>2.6716625070224187</v>
      </c>
      <c r="E176">
        <v>13.470738236048069</v>
      </c>
      <c r="F176">
        <v>9.5340775432015814</v>
      </c>
      <c r="G176">
        <v>8.1041944496506879</v>
      </c>
      <c r="H176">
        <v>3.7677830102169625</v>
      </c>
      <c r="I176">
        <v>13.921258006903697</v>
      </c>
      <c r="J176">
        <v>4.8794335749230173</v>
      </c>
      <c r="K176">
        <v>8.2953402602382376</v>
      </c>
    </row>
    <row r="177" spans="1:11" x14ac:dyDescent="0.3">
      <c r="A177" s="5">
        <v>34486</v>
      </c>
      <c r="B177">
        <v>7.8062277504667925</v>
      </c>
      <c r="C177">
        <v>11.909577627647806</v>
      </c>
      <c r="D177">
        <v>2.3775567945022944</v>
      </c>
      <c r="E177">
        <v>13.936255977238938</v>
      </c>
      <c r="F177">
        <v>9.4337574574687384</v>
      </c>
      <c r="G177">
        <v>7.830626054559862</v>
      </c>
      <c r="H177">
        <v>3.5689213454068134</v>
      </c>
      <c r="I177">
        <v>13.695089115517453</v>
      </c>
      <c r="J177">
        <v>4.3548778056649438</v>
      </c>
      <c r="K177">
        <v>8.0640063293231119</v>
      </c>
    </row>
    <row r="178" spans="1:11" x14ac:dyDescent="0.3">
      <c r="A178" s="5">
        <v>34516</v>
      </c>
      <c r="B178">
        <v>7.9168828132068825</v>
      </c>
      <c r="C178">
        <v>11.884818180455886</v>
      </c>
      <c r="D178">
        <v>2.6092242871496851</v>
      </c>
      <c r="E178">
        <v>13.879805408410569</v>
      </c>
      <c r="F178">
        <v>9.4896111562248961</v>
      </c>
      <c r="G178">
        <v>8.0407967379566418</v>
      </c>
      <c r="H178">
        <v>3.6793184429922814</v>
      </c>
      <c r="I178">
        <v>12.817118655426659</v>
      </c>
      <c r="J178">
        <v>5.0722480651837039</v>
      </c>
      <c r="K178">
        <v>7.9315676111192177</v>
      </c>
    </row>
    <row r="179" spans="1:11" x14ac:dyDescent="0.3">
      <c r="A179" s="5">
        <v>34547</v>
      </c>
      <c r="B179">
        <v>7.9948010053531791</v>
      </c>
      <c r="C179">
        <v>11.929291554682157</v>
      </c>
      <c r="D179">
        <v>2.7005838466384904</v>
      </c>
      <c r="E179">
        <v>13.439736336555308</v>
      </c>
      <c r="F179">
        <v>9.6924621566201328</v>
      </c>
      <c r="G179">
        <v>8.2046310357290526</v>
      </c>
      <c r="H179">
        <v>3.6998999284746521</v>
      </c>
      <c r="I179">
        <v>13.092260523427766</v>
      </c>
      <c r="J179">
        <v>5.8432356872634843</v>
      </c>
      <c r="K179">
        <v>8.2187859167860431</v>
      </c>
    </row>
    <row r="180" spans="1:11" x14ac:dyDescent="0.3">
      <c r="A180" s="5">
        <v>34578</v>
      </c>
      <c r="B180">
        <v>8.0581613317399317</v>
      </c>
      <c r="C180">
        <v>11.86983241469801</v>
      </c>
      <c r="D180">
        <v>2.9506433617217289</v>
      </c>
      <c r="E180">
        <v>13.935662332044872</v>
      </c>
      <c r="F180">
        <v>9.5368072256014766</v>
      </c>
      <c r="G180">
        <v>8.332606818249273</v>
      </c>
      <c r="H180">
        <v>3.8074112205548545</v>
      </c>
      <c r="I180">
        <v>13.219418078831154</v>
      </c>
      <c r="J180">
        <v>5.8417176261955293</v>
      </c>
      <c r="K180">
        <v>8.2263987690934481</v>
      </c>
    </row>
    <row r="181" spans="1:11" x14ac:dyDescent="0.3">
      <c r="A181" s="5">
        <v>34608</v>
      </c>
      <c r="B181">
        <v>8.0626089430863779</v>
      </c>
      <c r="C181">
        <v>11.723761548785321</v>
      </c>
      <c r="D181">
        <v>3.1376297438276111</v>
      </c>
      <c r="E181">
        <v>13.515859553632398</v>
      </c>
      <c r="F181">
        <v>9.4725735570629528</v>
      </c>
      <c r="G181">
        <v>8.455830500883895</v>
      </c>
      <c r="H181">
        <v>3.9409709695475428</v>
      </c>
      <c r="I181">
        <v>12.991831957851614</v>
      </c>
      <c r="J181">
        <v>5.3947633367343313</v>
      </c>
      <c r="K181">
        <v>8.4237346494088765</v>
      </c>
    </row>
    <row r="182" spans="1:11" x14ac:dyDescent="0.3">
      <c r="A182" s="5">
        <v>34639</v>
      </c>
      <c r="B182">
        <v>8.3289361180847248</v>
      </c>
      <c r="C182">
        <v>11.923169575157429</v>
      </c>
      <c r="D182">
        <v>3.4965954872886917</v>
      </c>
      <c r="E182">
        <v>13.110291885343587</v>
      </c>
      <c r="F182">
        <v>9.5597712459079904</v>
      </c>
      <c r="G182">
        <v>8.990858032629097</v>
      </c>
      <c r="H182">
        <v>4.400430685810611</v>
      </c>
      <c r="I182">
        <v>12.490366348681951</v>
      </c>
      <c r="J182">
        <v>5.6248522218550088</v>
      </c>
      <c r="K182">
        <v>8.7419580648221196</v>
      </c>
    </row>
    <row r="183" spans="1:11" x14ac:dyDescent="0.3">
      <c r="A183" s="5">
        <v>34669</v>
      </c>
      <c r="B183">
        <v>8.7337889945140965</v>
      </c>
      <c r="C183">
        <v>12.185341368043625</v>
      </c>
      <c r="D183">
        <v>4.1125018048355715</v>
      </c>
      <c r="E183">
        <v>13.051223037917483</v>
      </c>
      <c r="F183">
        <v>9.8499574970035351</v>
      </c>
      <c r="G183">
        <v>9.2762524310037691</v>
      </c>
      <c r="H183">
        <v>5.3693791689146124</v>
      </c>
      <c r="I183">
        <v>13.060414146952603</v>
      </c>
      <c r="J183">
        <v>6.3869584282734948</v>
      </c>
      <c r="K183">
        <v>9.1409375071679424</v>
      </c>
    </row>
    <row r="184" spans="1:11" x14ac:dyDescent="0.3">
      <c r="A184" s="5">
        <v>34700</v>
      </c>
      <c r="B184">
        <v>9.0131971615531068</v>
      </c>
      <c r="C184">
        <v>12.44134856150616</v>
      </c>
      <c r="D184">
        <v>4.3757499920820795</v>
      </c>
      <c r="E184">
        <v>13.793029727960596</v>
      </c>
      <c r="F184">
        <v>10.063447594898848</v>
      </c>
      <c r="G184">
        <v>9.4788552321316395</v>
      </c>
      <c r="H184">
        <v>5.4386618987252078</v>
      </c>
      <c r="I184">
        <v>13.705271694159039</v>
      </c>
      <c r="J184">
        <v>7.0097827683250662</v>
      </c>
      <c r="K184">
        <v>9.2635801368609716</v>
      </c>
    </row>
    <row r="185" spans="1:11" x14ac:dyDescent="0.3">
      <c r="A185" s="5">
        <v>34731</v>
      </c>
      <c r="B185">
        <v>9.3963036037490557</v>
      </c>
      <c r="C185">
        <v>12.625618214346355</v>
      </c>
      <c r="D185">
        <v>5.0170845334896965</v>
      </c>
      <c r="E185">
        <v>14.330872437676517</v>
      </c>
      <c r="F185">
        <v>10.199206613180351</v>
      </c>
      <c r="G185">
        <v>9.9205118005244515</v>
      </c>
      <c r="H185">
        <v>6.032749284297851</v>
      </c>
      <c r="I185">
        <v>13.004908688468968</v>
      </c>
      <c r="J185">
        <v>7.4215482466899649</v>
      </c>
      <c r="K185">
        <v>9.7033962918498986</v>
      </c>
    </row>
    <row r="186" spans="1:11" x14ac:dyDescent="0.3">
      <c r="A186" s="5">
        <v>34759</v>
      </c>
      <c r="B186">
        <v>9.6795454011776219</v>
      </c>
      <c r="C186">
        <v>12.7268304651419</v>
      </c>
      <c r="D186">
        <v>5.5342774566971613</v>
      </c>
      <c r="E186">
        <v>14.343425967635142</v>
      </c>
      <c r="F186">
        <v>10.54008077143475</v>
      </c>
      <c r="G186">
        <v>10.082011528150955</v>
      </c>
      <c r="H186">
        <v>6.3135861942662403</v>
      </c>
      <c r="I186">
        <v>13.71030348281154</v>
      </c>
      <c r="J186">
        <v>7.9123512982167696</v>
      </c>
      <c r="K186">
        <v>10.146483329486935</v>
      </c>
    </row>
    <row r="187" spans="1:11" x14ac:dyDescent="0.3">
      <c r="A187" s="5">
        <v>34790</v>
      </c>
      <c r="B187">
        <v>10.111142452594029</v>
      </c>
      <c r="C187">
        <v>13.081150906730564</v>
      </c>
      <c r="D187">
        <v>6.0331005455575273</v>
      </c>
      <c r="E187">
        <v>14.268698798175039</v>
      </c>
      <c r="F187">
        <v>11.249988315173105</v>
      </c>
      <c r="G187">
        <v>10.279447744851046</v>
      </c>
      <c r="H187">
        <v>6.6879490319020123</v>
      </c>
      <c r="I187">
        <v>14.042220791573859</v>
      </c>
      <c r="J187">
        <v>8.9622598882747635</v>
      </c>
      <c r="K187">
        <v>10.386202163769735</v>
      </c>
    </row>
    <row r="188" spans="1:11" x14ac:dyDescent="0.3">
      <c r="A188" s="5">
        <v>34820</v>
      </c>
      <c r="B188">
        <v>10.445578142165072</v>
      </c>
      <c r="C188">
        <v>13.247460858855362</v>
      </c>
      <c r="D188">
        <v>6.5673349496879894</v>
      </c>
      <c r="E188">
        <v>14.689680079615224</v>
      </c>
      <c r="F188">
        <v>11.537627595183466</v>
      </c>
      <c r="G188">
        <v>10.571188496506478</v>
      </c>
      <c r="H188">
        <v>6.9001462223757706</v>
      </c>
      <c r="I188">
        <v>13.7676367961566</v>
      </c>
      <c r="J188">
        <v>9.2158865884259864</v>
      </c>
      <c r="K188">
        <v>10.902502213629043</v>
      </c>
    </row>
    <row r="189" spans="1:11" x14ac:dyDescent="0.3">
      <c r="A189" s="5">
        <v>34851</v>
      </c>
      <c r="B189" t="e">
        <v>#N/A</v>
      </c>
      <c r="C189" t="e">
        <v>#N/A</v>
      </c>
      <c r="D189" t="e">
        <v>#N/A</v>
      </c>
      <c r="E189" t="e">
        <v>#N/A</v>
      </c>
      <c r="F189" t="e">
        <v>#N/A</v>
      </c>
      <c r="G189" t="e">
        <v>#N/A</v>
      </c>
      <c r="H189" t="e">
        <v>#N/A</v>
      </c>
      <c r="I189" t="e">
        <v>#N/A</v>
      </c>
      <c r="J189" t="e">
        <v>#N/A</v>
      </c>
      <c r="K189" t="e">
        <v>#N/A</v>
      </c>
    </row>
    <row r="190" spans="1:11" x14ac:dyDescent="0.3">
      <c r="A190" s="5">
        <v>34881</v>
      </c>
      <c r="B190" t="e">
        <v>#N/A</v>
      </c>
      <c r="C190" t="e">
        <v>#N/A</v>
      </c>
      <c r="D190" t="e">
        <v>#N/A</v>
      </c>
      <c r="E190" t="e">
        <v>#N/A</v>
      </c>
      <c r="F190" t="e">
        <v>#N/A</v>
      </c>
      <c r="G190" t="e">
        <v>#N/A</v>
      </c>
      <c r="H190" t="e">
        <v>#N/A</v>
      </c>
      <c r="I190" t="e">
        <v>#N/A</v>
      </c>
      <c r="J190" t="e">
        <v>#N/A</v>
      </c>
      <c r="K190" t="e">
        <v>#N/A</v>
      </c>
    </row>
    <row r="191" spans="1:11" x14ac:dyDescent="0.3">
      <c r="A191" s="5">
        <v>34912</v>
      </c>
      <c r="B191" t="e">
        <v>#N/A</v>
      </c>
      <c r="C191" t="e">
        <v>#N/A</v>
      </c>
      <c r="D191" t="e">
        <v>#N/A</v>
      </c>
      <c r="E191" t="e">
        <v>#N/A</v>
      </c>
      <c r="F191" t="e">
        <v>#N/A</v>
      </c>
      <c r="G191" t="e">
        <v>#N/A</v>
      </c>
      <c r="H191" t="e">
        <v>#N/A</v>
      </c>
      <c r="I191" t="e">
        <v>#N/A</v>
      </c>
      <c r="J191" t="e">
        <v>#N/A</v>
      </c>
      <c r="K191" t="e">
        <v>#N/A</v>
      </c>
    </row>
    <row r="192" spans="1:11" x14ac:dyDescent="0.3">
      <c r="A192" s="5">
        <v>34943</v>
      </c>
      <c r="B192" t="e">
        <v>#N/A</v>
      </c>
      <c r="C192" t="e">
        <v>#N/A</v>
      </c>
      <c r="D192" t="e">
        <v>#N/A</v>
      </c>
      <c r="E192" t="e">
        <v>#N/A</v>
      </c>
      <c r="F192" t="e">
        <v>#N/A</v>
      </c>
      <c r="G192" t="e">
        <v>#N/A</v>
      </c>
      <c r="H192" t="e">
        <v>#N/A</v>
      </c>
      <c r="I192" t="e">
        <v>#N/A</v>
      </c>
      <c r="J192" t="e">
        <v>#N/A</v>
      </c>
      <c r="K192" t="e">
        <v>#N/A</v>
      </c>
    </row>
    <row r="193" spans="1:11" x14ac:dyDescent="0.3">
      <c r="A193" s="5">
        <v>34973</v>
      </c>
      <c r="B193" t="e">
        <v>#N/A</v>
      </c>
      <c r="C193" t="e">
        <v>#N/A</v>
      </c>
      <c r="D193" t="e">
        <v>#N/A</v>
      </c>
      <c r="E193" t="e">
        <v>#N/A</v>
      </c>
      <c r="F193" t="e">
        <v>#N/A</v>
      </c>
      <c r="G193" t="e">
        <v>#N/A</v>
      </c>
      <c r="H193" t="e">
        <v>#N/A</v>
      </c>
      <c r="I193" t="e">
        <v>#N/A</v>
      </c>
      <c r="J193" t="e">
        <v>#N/A</v>
      </c>
      <c r="K193" t="e">
        <v>#N/A</v>
      </c>
    </row>
    <row r="194" spans="1:11" x14ac:dyDescent="0.3">
      <c r="A194" s="5">
        <v>35004</v>
      </c>
      <c r="B194" t="e">
        <v>#N/A</v>
      </c>
      <c r="C194" t="e">
        <v>#N/A</v>
      </c>
      <c r="D194" t="e">
        <v>#N/A</v>
      </c>
      <c r="E194" t="e">
        <v>#N/A</v>
      </c>
      <c r="F194" t="e">
        <v>#N/A</v>
      </c>
      <c r="G194" t="e">
        <v>#N/A</v>
      </c>
      <c r="H194" t="e">
        <v>#N/A</v>
      </c>
      <c r="I194" t="e">
        <v>#N/A</v>
      </c>
      <c r="J194" t="e">
        <v>#N/A</v>
      </c>
      <c r="K194" t="e">
        <v>#N/A</v>
      </c>
    </row>
    <row r="195" spans="1:11" x14ac:dyDescent="0.3">
      <c r="A195" s="5">
        <v>35034</v>
      </c>
      <c r="B195" t="e">
        <v>#N/A</v>
      </c>
      <c r="C195" t="e">
        <v>#N/A</v>
      </c>
      <c r="D195" t="e">
        <v>#N/A</v>
      </c>
      <c r="E195" t="e">
        <v>#N/A</v>
      </c>
      <c r="F195" t="e">
        <v>#N/A</v>
      </c>
      <c r="G195" t="e">
        <v>#N/A</v>
      </c>
      <c r="H195" t="e">
        <v>#N/A</v>
      </c>
      <c r="I195" t="e">
        <v>#N/A</v>
      </c>
      <c r="J195" t="e">
        <v>#N/A</v>
      </c>
      <c r="K195" t="e">
        <v>#N/A</v>
      </c>
    </row>
    <row r="196" spans="1:11" x14ac:dyDescent="0.3">
      <c r="A196" s="5">
        <v>35065</v>
      </c>
      <c r="B196" t="e">
        <v>#N/A</v>
      </c>
      <c r="C196" t="e">
        <v>#N/A</v>
      </c>
      <c r="D196" t="e">
        <v>#N/A</v>
      </c>
      <c r="E196" t="e">
        <v>#N/A</v>
      </c>
      <c r="F196" t="e">
        <v>#N/A</v>
      </c>
      <c r="G196" t="e">
        <v>#N/A</v>
      </c>
      <c r="H196" t="e">
        <v>#N/A</v>
      </c>
      <c r="I196" t="e">
        <v>#N/A</v>
      </c>
      <c r="J196" t="e">
        <v>#N/A</v>
      </c>
      <c r="K196" t="e">
        <v>#N/A</v>
      </c>
    </row>
    <row r="197" spans="1:11" x14ac:dyDescent="0.3">
      <c r="A197" s="5">
        <v>35096</v>
      </c>
      <c r="B197" t="e">
        <v>#N/A</v>
      </c>
      <c r="C197" t="e">
        <v>#N/A</v>
      </c>
      <c r="D197" t="e">
        <v>#N/A</v>
      </c>
      <c r="E197" t="e">
        <v>#N/A</v>
      </c>
      <c r="F197" t="e">
        <v>#N/A</v>
      </c>
      <c r="G197" t="e">
        <v>#N/A</v>
      </c>
      <c r="H197" t="e">
        <v>#N/A</v>
      </c>
      <c r="I197" t="e">
        <v>#N/A</v>
      </c>
      <c r="J197" t="e">
        <v>#N/A</v>
      </c>
      <c r="K197" t="e">
        <v>#N/A</v>
      </c>
    </row>
    <row r="198" spans="1:11" x14ac:dyDescent="0.3">
      <c r="A198" s="5">
        <v>35125</v>
      </c>
      <c r="B198" t="e">
        <v>#N/A</v>
      </c>
      <c r="C198" t="e">
        <v>#N/A</v>
      </c>
      <c r="D198" t="e">
        <v>#N/A</v>
      </c>
      <c r="E198" t="e">
        <v>#N/A</v>
      </c>
      <c r="F198" t="e">
        <v>#N/A</v>
      </c>
      <c r="G198" t="e">
        <v>#N/A</v>
      </c>
      <c r="H198" t="e">
        <v>#N/A</v>
      </c>
      <c r="I198" t="e">
        <v>#N/A</v>
      </c>
      <c r="J198" t="e">
        <v>#N/A</v>
      </c>
      <c r="K198" t="e">
        <v>#N/A</v>
      </c>
    </row>
    <row r="199" spans="1:11" x14ac:dyDescent="0.3">
      <c r="A199" s="5">
        <v>35156</v>
      </c>
      <c r="B199" t="e">
        <v>#N/A</v>
      </c>
      <c r="C199" t="e">
        <v>#N/A</v>
      </c>
      <c r="D199" t="e">
        <v>#N/A</v>
      </c>
      <c r="E199" t="e">
        <v>#N/A</v>
      </c>
      <c r="F199" t="e">
        <v>#N/A</v>
      </c>
      <c r="G199" t="e">
        <v>#N/A</v>
      </c>
      <c r="H199" t="e">
        <v>#N/A</v>
      </c>
      <c r="I199" t="e">
        <v>#N/A</v>
      </c>
      <c r="J199" t="e">
        <v>#N/A</v>
      </c>
      <c r="K199" t="e">
        <v>#N/A</v>
      </c>
    </row>
    <row r="200" spans="1:11" x14ac:dyDescent="0.3">
      <c r="A200" s="5">
        <v>35186</v>
      </c>
      <c r="B200" t="e">
        <v>#N/A</v>
      </c>
      <c r="C200" t="e">
        <v>#N/A</v>
      </c>
      <c r="D200" t="e">
        <v>#N/A</v>
      </c>
      <c r="E200" t="e">
        <v>#N/A</v>
      </c>
      <c r="F200" t="e">
        <v>#N/A</v>
      </c>
      <c r="G200" t="e">
        <v>#N/A</v>
      </c>
      <c r="H200" t="e">
        <v>#N/A</v>
      </c>
      <c r="I200" t="e">
        <v>#N/A</v>
      </c>
      <c r="J200" t="e">
        <v>#N/A</v>
      </c>
      <c r="K200" t="e">
        <v>#N/A</v>
      </c>
    </row>
    <row r="201" spans="1:11" x14ac:dyDescent="0.3">
      <c r="A201" s="5">
        <v>35217</v>
      </c>
      <c r="B201" t="e">
        <v>#N/A</v>
      </c>
      <c r="C201" t="e">
        <v>#N/A</v>
      </c>
      <c r="D201" t="e">
        <v>#N/A</v>
      </c>
      <c r="E201" t="e">
        <v>#N/A</v>
      </c>
      <c r="F201" t="e">
        <v>#N/A</v>
      </c>
      <c r="G201" t="e">
        <v>#N/A</v>
      </c>
      <c r="H201" t="e">
        <v>#N/A</v>
      </c>
      <c r="I201" t="e">
        <v>#N/A</v>
      </c>
      <c r="J201" t="e">
        <v>#N/A</v>
      </c>
      <c r="K201" t="e">
        <v>#N/A</v>
      </c>
    </row>
    <row r="202" spans="1:11" x14ac:dyDescent="0.3">
      <c r="A202" s="5">
        <v>35247</v>
      </c>
      <c r="B202" t="e">
        <v>#N/A</v>
      </c>
      <c r="C202" t="e">
        <v>#N/A</v>
      </c>
      <c r="D202" t="e">
        <v>#N/A</v>
      </c>
      <c r="E202" t="e">
        <v>#N/A</v>
      </c>
      <c r="F202" t="e">
        <v>#N/A</v>
      </c>
      <c r="G202" t="e">
        <v>#N/A</v>
      </c>
      <c r="H202" t="e">
        <v>#N/A</v>
      </c>
      <c r="I202" t="e">
        <v>#N/A</v>
      </c>
      <c r="J202" t="e">
        <v>#N/A</v>
      </c>
      <c r="K202" t="e">
        <v>#N/A</v>
      </c>
    </row>
    <row r="203" spans="1:11" x14ac:dyDescent="0.3">
      <c r="A203" s="5">
        <v>35278</v>
      </c>
      <c r="B203" t="e">
        <v>#N/A</v>
      </c>
      <c r="C203" t="e">
        <v>#N/A</v>
      </c>
      <c r="D203" t="e">
        <v>#N/A</v>
      </c>
      <c r="E203" t="e">
        <v>#N/A</v>
      </c>
      <c r="F203" t="e">
        <v>#N/A</v>
      </c>
      <c r="G203" t="e">
        <v>#N/A</v>
      </c>
      <c r="H203" t="e">
        <v>#N/A</v>
      </c>
      <c r="I203" t="e">
        <v>#N/A</v>
      </c>
      <c r="J203" t="e">
        <v>#N/A</v>
      </c>
      <c r="K203" t="e">
        <v>#N/A</v>
      </c>
    </row>
    <row r="204" spans="1:11" x14ac:dyDescent="0.3">
      <c r="A204" s="5">
        <v>35309</v>
      </c>
      <c r="B204">
        <v>10.123429917222692</v>
      </c>
      <c r="C204">
        <v>13.445226133410353</v>
      </c>
      <c r="D204">
        <v>5.6233033798951331</v>
      </c>
      <c r="E204">
        <v>16.296517250163202</v>
      </c>
      <c r="F204">
        <v>11.158280528509072</v>
      </c>
      <c r="G204">
        <v>10.899112368187033</v>
      </c>
      <c r="H204">
        <v>6.4212707210365769</v>
      </c>
      <c r="I204">
        <v>11.942838136863209</v>
      </c>
      <c r="J204">
        <v>8.3341990158361696</v>
      </c>
      <c r="K204">
        <v>10.270133888030768</v>
      </c>
    </row>
    <row r="205" spans="1:11" x14ac:dyDescent="0.3">
      <c r="A205" s="5">
        <v>35339</v>
      </c>
      <c r="B205">
        <v>10.471640562614697</v>
      </c>
      <c r="C205">
        <v>13.887866047252302</v>
      </c>
      <c r="D205">
        <v>5.867068418130426</v>
      </c>
      <c r="E205">
        <v>16.695734747218385</v>
      </c>
      <c r="F205">
        <v>11.646122608268902</v>
      </c>
      <c r="G205">
        <v>11.144080833646635</v>
      </c>
      <c r="H205">
        <v>6.7376859578184431</v>
      </c>
      <c r="I205">
        <v>13.085401388220816</v>
      </c>
      <c r="J205">
        <v>8.9665377750607576</v>
      </c>
      <c r="K205">
        <v>10.736978592838204</v>
      </c>
    </row>
    <row r="206" spans="1:11" x14ac:dyDescent="0.3">
      <c r="A206" s="5">
        <v>35370</v>
      </c>
      <c r="B206">
        <v>10.578963822967378</v>
      </c>
      <c r="C206">
        <v>14.036603029508418</v>
      </c>
      <c r="D206">
        <v>5.9552289098997981</v>
      </c>
      <c r="E206">
        <v>16.700591635088305</v>
      </c>
      <c r="F206">
        <v>11.96468932405566</v>
      </c>
      <c r="G206">
        <v>10.851918456485981</v>
      </c>
      <c r="H206">
        <v>7.0484010586961565</v>
      </c>
      <c r="I206">
        <v>13.035517428040317</v>
      </c>
      <c r="J206">
        <v>8.6344318107455234</v>
      </c>
      <c r="K206">
        <v>10.643088900425875</v>
      </c>
    </row>
    <row r="207" spans="1:11" x14ac:dyDescent="0.3">
      <c r="A207" s="5">
        <v>35400</v>
      </c>
      <c r="B207">
        <v>10.746386853300805</v>
      </c>
      <c r="C207">
        <v>14.162551414318491</v>
      </c>
      <c r="D207">
        <v>6.1538085505558557</v>
      </c>
      <c r="E207">
        <v>16.294587239553568</v>
      </c>
      <c r="F207">
        <v>12.077782819894715</v>
      </c>
      <c r="G207">
        <v>11.181100341620052</v>
      </c>
      <c r="H207">
        <v>7.2847352064685253</v>
      </c>
      <c r="I207">
        <v>13.586100140893427</v>
      </c>
      <c r="J207">
        <v>8.8388585625306177</v>
      </c>
      <c r="K207">
        <v>10.889996267982125</v>
      </c>
    </row>
    <row r="208" spans="1:11" x14ac:dyDescent="0.3">
      <c r="A208" s="5">
        <v>35431</v>
      </c>
      <c r="B208">
        <v>11.042686747238788</v>
      </c>
      <c r="C208">
        <v>14.578981064211513</v>
      </c>
      <c r="D208">
        <v>6.3031280561820848</v>
      </c>
      <c r="E208">
        <v>16.672464391752559</v>
      </c>
      <c r="F208">
        <v>12.37790074478256</v>
      </c>
      <c r="G208">
        <v>11.461145431042452</v>
      </c>
      <c r="H208">
        <v>7.5784342431707259</v>
      </c>
      <c r="I208">
        <v>13.979745445015491</v>
      </c>
      <c r="J208">
        <v>9.6908782519170114</v>
      </c>
      <c r="K208">
        <v>10.773372309124534</v>
      </c>
    </row>
    <row r="209" spans="1:11" x14ac:dyDescent="0.3">
      <c r="A209" s="5">
        <v>35462</v>
      </c>
      <c r="B209">
        <v>11.222623993782051</v>
      </c>
      <c r="C209">
        <v>14.848087625689159</v>
      </c>
      <c r="D209">
        <v>6.3303910061909692</v>
      </c>
      <c r="E209">
        <v>18.282181494242785</v>
      </c>
      <c r="F209">
        <v>12.392506478351178</v>
      </c>
      <c r="G209">
        <v>11.575924327569766</v>
      </c>
      <c r="H209">
        <v>7.4374243356486724</v>
      </c>
      <c r="I209">
        <v>15.848518334153356</v>
      </c>
      <c r="J209">
        <v>10.383511340343256</v>
      </c>
      <c r="K209">
        <v>10.574349059299657</v>
      </c>
    </row>
    <row r="210" spans="1:11" x14ac:dyDescent="0.3">
      <c r="A210" s="5">
        <v>35490</v>
      </c>
      <c r="B210">
        <v>11.020094782135343</v>
      </c>
      <c r="C210">
        <v>14.523415433537062</v>
      </c>
      <c r="D210">
        <v>6.2785349868775162</v>
      </c>
      <c r="E210">
        <v>18.371484612404242</v>
      </c>
      <c r="F210">
        <v>12.20460521665207</v>
      </c>
      <c r="G210">
        <v>11.345929625559121</v>
      </c>
      <c r="H210">
        <v>7.1812724818312681</v>
      </c>
      <c r="I210">
        <v>16.307536369232167</v>
      </c>
      <c r="J210">
        <v>10.582886247037917</v>
      </c>
      <c r="K210">
        <v>10.475239951675439</v>
      </c>
    </row>
    <row r="211" spans="1:11" x14ac:dyDescent="0.3">
      <c r="A211" s="5">
        <v>35521</v>
      </c>
      <c r="B211">
        <v>11.140369507255052</v>
      </c>
      <c r="C211">
        <v>14.611670652632858</v>
      </c>
      <c r="D211">
        <v>6.4357518169246477</v>
      </c>
      <c r="E211">
        <v>17.378160775620156</v>
      </c>
      <c r="F211">
        <v>12.210830488075509</v>
      </c>
      <c r="G211">
        <v>11.780338026931519</v>
      </c>
      <c r="H211">
        <v>7.4065337665651407</v>
      </c>
      <c r="I211">
        <v>16.436012459212179</v>
      </c>
      <c r="J211">
        <v>10.54033565615755</v>
      </c>
      <c r="K211">
        <v>10.605364128346753</v>
      </c>
    </row>
    <row r="212" spans="1:11" x14ac:dyDescent="0.3">
      <c r="A212" s="5">
        <v>35551</v>
      </c>
      <c r="B212">
        <v>11.064411557126867</v>
      </c>
      <c r="C212">
        <v>14.268687180498027</v>
      </c>
      <c r="D212">
        <v>6.712954324204933</v>
      </c>
      <c r="E212">
        <v>17.352062499055734</v>
      </c>
      <c r="F212">
        <v>12.019144945436345</v>
      </c>
      <c r="G212">
        <v>11.58346358582587</v>
      </c>
      <c r="H212">
        <v>7.506432562343984</v>
      </c>
      <c r="I212">
        <v>16.324817623462252</v>
      </c>
      <c r="J212">
        <v>10.285743213071278</v>
      </c>
      <c r="K212">
        <v>10.881363929706623</v>
      </c>
    </row>
    <row r="213" spans="1:11" x14ac:dyDescent="0.3">
      <c r="A213" s="5">
        <v>35582</v>
      </c>
      <c r="B213">
        <v>11.080957044820112</v>
      </c>
      <c r="C213">
        <v>14.384926274044219</v>
      </c>
      <c r="D213">
        <v>6.6726276498193657</v>
      </c>
      <c r="E213">
        <v>16.69632127465929</v>
      </c>
      <c r="F213">
        <v>12.104656583715075</v>
      </c>
      <c r="G213">
        <v>11.613925052413061</v>
      </c>
      <c r="H213">
        <v>7.6656731472073369</v>
      </c>
      <c r="I213">
        <v>16.541782048232971</v>
      </c>
      <c r="J213">
        <v>10.451837943610654</v>
      </c>
      <c r="K213">
        <v>10.92331365119211</v>
      </c>
    </row>
    <row r="214" spans="1:11" x14ac:dyDescent="0.3">
      <c r="A214" s="5">
        <v>35612</v>
      </c>
      <c r="B214">
        <v>11.087089602274402</v>
      </c>
      <c r="C214">
        <v>14.558053735438527</v>
      </c>
      <c r="D214">
        <v>6.432704686866991</v>
      </c>
      <c r="E214">
        <v>16.561035474571156</v>
      </c>
      <c r="F214">
        <v>12.426683632078792</v>
      </c>
      <c r="G214">
        <v>11.475066481382358</v>
      </c>
      <c r="H214">
        <v>7.5069833754197823</v>
      </c>
      <c r="I214">
        <v>17.813582831875955</v>
      </c>
      <c r="J214">
        <v>10.349297761123095</v>
      </c>
      <c r="K214">
        <v>11.090594813832672</v>
      </c>
    </row>
    <row r="215" spans="1:11" x14ac:dyDescent="0.3">
      <c r="A215" s="5">
        <v>35643</v>
      </c>
      <c r="B215">
        <v>10.81555010563369</v>
      </c>
      <c r="C215">
        <v>14.349690139431798</v>
      </c>
      <c r="D215">
        <v>6.1336559180712422</v>
      </c>
      <c r="E215">
        <v>15.730904837132712</v>
      </c>
      <c r="F215">
        <v>12.46241817406321</v>
      </c>
      <c r="G215">
        <v>11.142248429502743</v>
      </c>
      <c r="H215">
        <v>7.2074501045686716</v>
      </c>
      <c r="I215">
        <v>18.252964991395871</v>
      </c>
      <c r="J215">
        <v>10.073547224629401</v>
      </c>
      <c r="K215">
        <v>10.474178135866895</v>
      </c>
    </row>
    <row r="216" spans="1:11" x14ac:dyDescent="0.3">
      <c r="A216" s="5">
        <v>35674</v>
      </c>
      <c r="B216">
        <v>10.906447142224946</v>
      </c>
      <c r="C216">
        <v>14.525156131156431</v>
      </c>
      <c r="D216">
        <v>6.148632541033745</v>
      </c>
      <c r="E216">
        <v>15.552263643588011</v>
      </c>
      <c r="F216">
        <v>12.497750923430099</v>
      </c>
      <c r="G216">
        <v>11.218084048149281</v>
      </c>
      <c r="H216">
        <v>7.4047212795282809</v>
      </c>
      <c r="I216">
        <v>17.88051496030722</v>
      </c>
      <c r="J216">
        <v>10.117657647411248</v>
      </c>
      <c r="K216">
        <v>10.502354359503713</v>
      </c>
    </row>
    <row r="217" spans="1:11" x14ac:dyDescent="0.3">
      <c r="A217" s="5">
        <v>35704</v>
      </c>
      <c r="B217">
        <v>10.622994055588066</v>
      </c>
      <c r="C217">
        <v>14.188931104977357</v>
      </c>
      <c r="D217">
        <v>5.9684440875297069</v>
      </c>
      <c r="E217">
        <v>14.961057882699556</v>
      </c>
      <c r="F217">
        <v>12.0705102924041</v>
      </c>
      <c r="G217">
        <v>11.056450439661255</v>
      </c>
      <c r="H217">
        <v>7.273176547854856</v>
      </c>
      <c r="I217">
        <v>17.264379529041669</v>
      </c>
      <c r="J217">
        <v>8.8382420437244171</v>
      </c>
      <c r="K217">
        <v>9.9926971330025527</v>
      </c>
    </row>
    <row r="218" spans="1:11" x14ac:dyDescent="0.3">
      <c r="A218" s="5">
        <v>35735</v>
      </c>
      <c r="B218">
        <v>10.472154082994296</v>
      </c>
      <c r="C218">
        <v>13.998662006700924</v>
      </c>
      <c r="D218">
        <v>5.8597624056850472</v>
      </c>
      <c r="E218">
        <v>14.923880109454354</v>
      </c>
      <c r="F218">
        <v>11.734986274991011</v>
      </c>
      <c r="G218">
        <v>11.282038742413244</v>
      </c>
      <c r="H218">
        <v>6.9691712778049286</v>
      </c>
      <c r="I218">
        <v>16.777728050346084</v>
      </c>
      <c r="J218">
        <v>8.5398598455035017</v>
      </c>
      <c r="K218">
        <v>10.206145736739833</v>
      </c>
    </row>
    <row r="219" spans="1:11" x14ac:dyDescent="0.3">
      <c r="A219" s="5">
        <v>35765</v>
      </c>
      <c r="B219">
        <v>10.498721893308</v>
      </c>
      <c r="C219">
        <v>14.223631682300612</v>
      </c>
      <c r="D219">
        <v>5.6161798164778132</v>
      </c>
      <c r="E219">
        <v>15.114619019095977</v>
      </c>
      <c r="F219">
        <v>12.12698018666921</v>
      </c>
      <c r="G219">
        <v>11.185760339072615</v>
      </c>
      <c r="H219">
        <v>6.6880193694845493</v>
      </c>
      <c r="I219">
        <v>16.297265471456708</v>
      </c>
      <c r="J219">
        <v>9.0689918306978683</v>
      </c>
      <c r="K219">
        <v>10.219101101720542</v>
      </c>
    </row>
    <row r="220" spans="1:11" x14ac:dyDescent="0.3">
      <c r="A220" s="5">
        <v>35796</v>
      </c>
      <c r="B220">
        <v>10.427809529301035</v>
      </c>
      <c r="C220">
        <v>14.084616122416001</v>
      </c>
      <c r="D220">
        <v>5.4938004689747446</v>
      </c>
      <c r="E220">
        <v>14.868253897214549</v>
      </c>
      <c r="F220">
        <v>12.124118592165553</v>
      </c>
      <c r="G220">
        <v>11.114193892274839</v>
      </c>
      <c r="H220">
        <v>6.5086731086798961</v>
      </c>
      <c r="I220">
        <v>16.806917335426203</v>
      </c>
      <c r="J220">
        <v>8.9272131057390602</v>
      </c>
      <c r="K220">
        <v>10.273248854469832</v>
      </c>
    </row>
    <row r="221" spans="1:11" x14ac:dyDescent="0.3">
      <c r="A221" s="5">
        <v>35827</v>
      </c>
      <c r="B221">
        <v>10.307157529944073</v>
      </c>
      <c r="C221">
        <v>13.943610500961553</v>
      </c>
      <c r="D221">
        <v>5.4098678020001643</v>
      </c>
      <c r="E221">
        <v>13.616280764877965</v>
      </c>
      <c r="F221">
        <v>12.234925852543183</v>
      </c>
      <c r="G221">
        <v>11.061171848535665</v>
      </c>
      <c r="H221">
        <v>6.5094512913294453</v>
      </c>
      <c r="I221">
        <v>15.171008518332274</v>
      </c>
      <c r="J221">
        <v>8.3245047783331056</v>
      </c>
      <c r="K221">
        <v>10.496476908127907</v>
      </c>
    </row>
    <row r="222" spans="1:11" x14ac:dyDescent="0.3">
      <c r="A222" s="5">
        <v>35855</v>
      </c>
      <c r="B222">
        <v>10.573995204028053</v>
      </c>
      <c r="C222">
        <v>14.303260420217761</v>
      </c>
      <c r="D222">
        <v>5.5524781321860432</v>
      </c>
      <c r="E222">
        <v>13.929385331096148</v>
      </c>
      <c r="F222">
        <v>12.520132267789853</v>
      </c>
      <c r="G222">
        <v>11.200725150732959</v>
      </c>
      <c r="H222">
        <v>6.8322821200896628</v>
      </c>
      <c r="I222">
        <v>14.64279551594406</v>
      </c>
      <c r="J222">
        <v>9.2008142074654344</v>
      </c>
      <c r="K222">
        <v>10.773257564849239</v>
      </c>
    </row>
    <row r="223" spans="1:11" x14ac:dyDescent="0.3">
      <c r="A223" s="5">
        <v>35886</v>
      </c>
      <c r="B223">
        <v>10.426747287947265</v>
      </c>
      <c r="C223">
        <v>14.107553442763795</v>
      </c>
      <c r="D223">
        <v>5.505234222799456</v>
      </c>
      <c r="E223">
        <v>14.374019465121846</v>
      </c>
      <c r="F223">
        <v>12.473373575670825</v>
      </c>
      <c r="G223">
        <v>10.70523626995921</v>
      </c>
      <c r="H223">
        <v>6.7212918114451625</v>
      </c>
      <c r="I223">
        <v>14.396772659619861</v>
      </c>
      <c r="J223">
        <v>9.1908258993787459</v>
      </c>
      <c r="K223">
        <v>10.785499365818042</v>
      </c>
    </row>
    <row r="224" spans="1:11" x14ac:dyDescent="0.3">
      <c r="A224" s="5">
        <v>35916</v>
      </c>
      <c r="B224">
        <v>10.477577869150329</v>
      </c>
      <c r="C224">
        <v>14.250747475989742</v>
      </c>
      <c r="D224">
        <v>5.4633821599353745</v>
      </c>
      <c r="E224">
        <v>14.022230204838722</v>
      </c>
      <c r="F224">
        <v>12.507033482108071</v>
      </c>
      <c r="G224">
        <v>10.843185605034785</v>
      </c>
      <c r="H224">
        <v>6.8127157228542989</v>
      </c>
      <c r="I224">
        <v>13.866151652571984</v>
      </c>
      <c r="J224">
        <v>8.9504313711510459</v>
      </c>
      <c r="K224">
        <v>10.823199981650889</v>
      </c>
    </row>
    <row r="225" spans="1:11" x14ac:dyDescent="0.3">
      <c r="A225" s="5">
        <v>35947</v>
      </c>
      <c r="B225">
        <v>10.447964886435038</v>
      </c>
      <c r="C225">
        <v>14.17989794909837</v>
      </c>
      <c r="D225">
        <v>5.4577901607707604</v>
      </c>
      <c r="E225">
        <v>14.395783233203176</v>
      </c>
      <c r="F225">
        <v>12.372420299897017</v>
      </c>
      <c r="G225">
        <v>10.823524653708178</v>
      </c>
      <c r="H225">
        <v>6.7664226343429883</v>
      </c>
      <c r="I225">
        <v>13.448876304693828</v>
      </c>
      <c r="J225">
        <v>8.4076464628313481</v>
      </c>
      <c r="K225">
        <v>10.354469324084574</v>
      </c>
    </row>
    <row r="226" spans="1:11" x14ac:dyDescent="0.3">
      <c r="A226" s="5">
        <v>35977</v>
      </c>
      <c r="B226">
        <v>10.267935086789054</v>
      </c>
      <c r="C226">
        <v>13.862835174870815</v>
      </c>
      <c r="D226">
        <v>5.4812567035611517</v>
      </c>
      <c r="E226">
        <v>14.303004433902354</v>
      </c>
      <c r="F226">
        <v>12.088580643929005</v>
      </c>
      <c r="G226">
        <v>10.784071750360086</v>
      </c>
      <c r="H226">
        <v>6.5313165017498802</v>
      </c>
      <c r="I226">
        <v>11.87975752646547</v>
      </c>
      <c r="J226">
        <v>8.4824906182118021</v>
      </c>
      <c r="K226">
        <v>9.9874608163118221</v>
      </c>
    </row>
    <row r="227" spans="1:11" x14ac:dyDescent="0.3">
      <c r="A227" s="5">
        <v>36008</v>
      </c>
      <c r="B227">
        <v>10.295438305059239</v>
      </c>
      <c r="C227">
        <v>13.826084379600699</v>
      </c>
      <c r="D227">
        <v>5.5697490800442218</v>
      </c>
      <c r="E227">
        <v>14.756260306111052</v>
      </c>
      <c r="F227">
        <v>11.955071747292449</v>
      </c>
      <c r="G227">
        <v>10.580824088304247</v>
      </c>
      <c r="H227">
        <v>6.7671718913954733</v>
      </c>
      <c r="I227">
        <v>11.70693636063695</v>
      </c>
      <c r="J227">
        <v>8.1824945525720825</v>
      </c>
      <c r="K227">
        <v>10.303670044722839</v>
      </c>
    </row>
    <row r="228" spans="1:11" x14ac:dyDescent="0.3">
      <c r="A228" s="5">
        <v>36039</v>
      </c>
      <c r="B228">
        <v>10.239124867514041</v>
      </c>
      <c r="C228">
        <v>13.727132350355333</v>
      </c>
      <c r="D228">
        <v>5.543255516788947</v>
      </c>
      <c r="E228">
        <v>14.368325693689366</v>
      </c>
      <c r="F228">
        <v>12.066194267998185</v>
      </c>
      <c r="G228">
        <v>10.551090176839276</v>
      </c>
      <c r="H228">
        <v>6.6645924067178228</v>
      </c>
      <c r="I228">
        <v>11.955633925552201</v>
      </c>
      <c r="J228">
        <v>7.9696016875762732</v>
      </c>
      <c r="K228">
        <v>10.264628010558429</v>
      </c>
    </row>
    <row r="229" spans="1:11" x14ac:dyDescent="0.3">
      <c r="A229" s="5">
        <v>36069</v>
      </c>
      <c r="B229">
        <v>10.439768108262685</v>
      </c>
      <c r="C229">
        <v>14.086740210803036</v>
      </c>
      <c r="D229">
        <v>5.5638095546700113</v>
      </c>
      <c r="E229">
        <v>14.558316112395099</v>
      </c>
      <c r="F229">
        <v>12.342742773446416</v>
      </c>
      <c r="G229">
        <v>10.672347330630153</v>
      </c>
      <c r="H229">
        <v>6.9022800279709164</v>
      </c>
      <c r="I229">
        <v>12.59591407812349</v>
      </c>
      <c r="J229">
        <v>8.5652492961125208</v>
      </c>
      <c r="K229">
        <v>10.65520651145008</v>
      </c>
    </row>
    <row r="230" spans="1:11" x14ac:dyDescent="0.3">
      <c r="A230" s="5">
        <v>36100</v>
      </c>
      <c r="B230">
        <v>10.579821423178018</v>
      </c>
      <c r="C230">
        <v>14.171205332621808</v>
      </c>
      <c r="D230">
        <v>5.8062527976010285</v>
      </c>
      <c r="E230">
        <v>14.848381593359852</v>
      </c>
      <c r="F230">
        <v>12.706692753593964</v>
      </c>
      <c r="G230">
        <v>10.708288509683364</v>
      </c>
      <c r="H230">
        <v>6.8479229302802906</v>
      </c>
      <c r="I230">
        <v>13.605041950572307</v>
      </c>
      <c r="J230">
        <v>8.3605253084628259</v>
      </c>
      <c r="K230">
        <v>10.301194018604495</v>
      </c>
    </row>
    <row r="231" spans="1:11" x14ac:dyDescent="0.3">
      <c r="A231" s="5">
        <v>36130</v>
      </c>
      <c r="B231">
        <v>10.35041493681471</v>
      </c>
      <c r="C231">
        <v>13.796665690567744</v>
      </c>
      <c r="D231">
        <v>5.7422197852972099</v>
      </c>
      <c r="E231">
        <v>14.37919569110246</v>
      </c>
      <c r="F231">
        <v>12.118269415299922</v>
      </c>
      <c r="G231">
        <v>10.379051966302212</v>
      </c>
      <c r="H231">
        <v>7.1442605586022916</v>
      </c>
      <c r="I231">
        <v>12.972112822865094</v>
      </c>
      <c r="J231">
        <v>7.7787895549218407</v>
      </c>
      <c r="K231">
        <v>9.8456922859465337</v>
      </c>
    </row>
    <row r="232" spans="1:11" x14ac:dyDescent="0.3">
      <c r="A232" s="5">
        <v>36161</v>
      </c>
      <c r="B232">
        <v>10.443770574582748</v>
      </c>
      <c r="C232">
        <v>13.932963056725924</v>
      </c>
      <c r="D232">
        <v>5.8943226472553585</v>
      </c>
      <c r="E232">
        <v>14.68505144922301</v>
      </c>
      <c r="F232">
        <v>12.298875800956294</v>
      </c>
      <c r="G232">
        <v>10.582005578966834</v>
      </c>
      <c r="H232">
        <v>7.0215494109022281</v>
      </c>
      <c r="I232">
        <v>12.665177567361432</v>
      </c>
      <c r="J232">
        <v>7.7658635528335225</v>
      </c>
      <c r="K232">
        <v>10.326749611692511</v>
      </c>
    </row>
    <row r="233" spans="1:11" x14ac:dyDescent="0.3">
      <c r="A233" s="5">
        <v>36192</v>
      </c>
      <c r="B233">
        <v>10.410806220993694</v>
      </c>
      <c r="C233">
        <v>13.969669060956774</v>
      </c>
      <c r="D233">
        <v>5.8088583686178472</v>
      </c>
      <c r="E233">
        <v>15.150473959403159</v>
      </c>
      <c r="F233">
        <v>12.376513926211246</v>
      </c>
      <c r="G233">
        <v>10.273711125399325</v>
      </c>
      <c r="H233">
        <v>6.993615435027869</v>
      </c>
      <c r="I233">
        <v>12.646281818105189</v>
      </c>
      <c r="J233">
        <v>7.7458661911793056</v>
      </c>
      <c r="K233">
        <v>10.244859407042794</v>
      </c>
    </row>
    <row r="234" spans="1:11" x14ac:dyDescent="0.3">
      <c r="A234" s="5">
        <v>36220</v>
      </c>
      <c r="B234">
        <v>10.351589214839001</v>
      </c>
      <c r="C234">
        <v>13.855800083581036</v>
      </c>
      <c r="D234">
        <v>5.8301994694771935</v>
      </c>
      <c r="E234">
        <v>15.050225436996731</v>
      </c>
      <c r="F234">
        <v>12.272940711591078</v>
      </c>
      <c r="G234">
        <v>10.215692897176757</v>
      </c>
      <c r="H234">
        <v>7.0731295650623585</v>
      </c>
      <c r="I234">
        <v>13.001289945924141</v>
      </c>
      <c r="J234">
        <v>6.9257732101085976</v>
      </c>
      <c r="K234">
        <v>9.8163242006007394</v>
      </c>
    </row>
    <row r="235" spans="1:11" x14ac:dyDescent="0.3">
      <c r="A235" s="5">
        <v>36251</v>
      </c>
      <c r="B235">
        <v>10.46736358256353</v>
      </c>
      <c r="C235">
        <v>14.102903621500495</v>
      </c>
      <c r="D235">
        <v>5.7902543196818081</v>
      </c>
      <c r="E235">
        <v>15.163430955278301</v>
      </c>
      <c r="F235">
        <v>12.448748571336033</v>
      </c>
      <c r="G235">
        <v>10.457304211813073</v>
      </c>
      <c r="H235">
        <v>7.0228709547295347</v>
      </c>
      <c r="I235">
        <v>13.071053335263322</v>
      </c>
      <c r="J235">
        <v>7.2158494013640686</v>
      </c>
      <c r="K235">
        <v>10.144724101092864</v>
      </c>
    </row>
    <row r="236" spans="1:11" x14ac:dyDescent="0.3">
      <c r="A236" s="5">
        <v>36281</v>
      </c>
      <c r="B236">
        <v>10.30622780102852</v>
      </c>
      <c r="C236">
        <v>14.000508134456739</v>
      </c>
      <c r="D236">
        <v>5.6149041106603148</v>
      </c>
      <c r="E236">
        <v>14.947362915155551</v>
      </c>
      <c r="F236">
        <v>12.369469315775262</v>
      </c>
      <c r="G236">
        <v>10.298510067224962</v>
      </c>
      <c r="H236">
        <v>6.8421420861344169</v>
      </c>
      <c r="I236">
        <v>12.69580282574532</v>
      </c>
      <c r="J236">
        <v>7.0321672150498022</v>
      </c>
      <c r="K236">
        <v>10.354274075823582</v>
      </c>
    </row>
    <row r="237" spans="1:11" x14ac:dyDescent="0.3">
      <c r="A237" s="5">
        <v>36312</v>
      </c>
      <c r="B237">
        <v>10.354578242648465</v>
      </c>
      <c r="C237">
        <v>14.044424518437239</v>
      </c>
      <c r="D237">
        <v>5.7196384731375751</v>
      </c>
      <c r="E237">
        <v>15.123430696840103</v>
      </c>
      <c r="F237">
        <v>12.697486780791117</v>
      </c>
      <c r="G237">
        <v>10.063056748088846</v>
      </c>
      <c r="H237">
        <v>6.9100690045383262</v>
      </c>
      <c r="I237">
        <v>13.413845245879138</v>
      </c>
      <c r="J237">
        <v>7.2888142910760783</v>
      </c>
      <c r="K237">
        <v>10.804002219472082</v>
      </c>
    </row>
    <row r="238" spans="1:11" x14ac:dyDescent="0.3">
      <c r="A238" s="5">
        <v>36342</v>
      </c>
      <c r="B238">
        <v>10.605176341076513</v>
      </c>
      <c r="C238">
        <v>14.422873723303127</v>
      </c>
      <c r="D238">
        <v>5.7826149442159966</v>
      </c>
      <c r="E238">
        <v>16.196650891263495</v>
      </c>
      <c r="F238">
        <v>12.724521319234578</v>
      </c>
      <c r="G238">
        <v>10.155568328702593</v>
      </c>
      <c r="H238">
        <v>7.3657279162290861</v>
      </c>
      <c r="I238">
        <v>14.103047305757599</v>
      </c>
      <c r="J238">
        <v>7.245923196632666</v>
      </c>
      <c r="K238">
        <v>10.800506387004043</v>
      </c>
    </row>
    <row r="239" spans="1:11" x14ac:dyDescent="0.3">
      <c r="A239" s="5">
        <v>36373</v>
      </c>
      <c r="B239">
        <v>10.68094088004311</v>
      </c>
      <c r="C239">
        <v>14.537620582398455</v>
      </c>
      <c r="D239">
        <v>5.8189967029252623</v>
      </c>
      <c r="E239">
        <v>16.402206913347278</v>
      </c>
      <c r="F239">
        <v>12.797618335800079</v>
      </c>
      <c r="G239">
        <v>10.406162587181752</v>
      </c>
      <c r="H239">
        <v>7.2704161311525004</v>
      </c>
      <c r="I239">
        <v>14.165925755851156</v>
      </c>
      <c r="J239">
        <v>7.7962881038423033</v>
      </c>
      <c r="K239">
        <v>10.674035634183836</v>
      </c>
    </row>
    <row r="240" spans="1:11" x14ac:dyDescent="0.3">
      <c r="A240" s="5">
        <v>36404</v>
      </c>
      <c r="B240">
        <v>10.767305286924362</v>
      </c>
      <c r="C240">
        <v>14.638513445100955</v>
      </c>
      <c r="D240">
        <v>5.9362504164107603</v>
      </c>
      <c r="E240">
        <v>16.264887596159948</v>
      </c>
      <c r="F240">
        <v>12.869686077164237</v>
      </c>
      <c r="G240">
        <v>10.469345851491953</v>
      </c>
      <c r="H240">
        <v>7.4697347865154571</v>
      </c>
      <c r="I240">
        <v>14.605583530781852</v>
      </c>
      <c r="J240">
        <v>8.3743255527147245</v>
      </c>
      <c r="K240">
        <v>10.628032963294677</v>
      </c>
    </row>
    <row r="241" spans="1:11" x14ac:dyDescent="0.3">
      <c r="A241" s="5">
        <v>36434</v>
      </c>
      <c r="B241">
        <v>10.618730316431707</v>
      </c>
      <c r="C241">
        <v>14.297450552644049</v>
      </c>
      <c r="D241">
        <v>5.9998226058431081</v>
      </c>
      <c r="E241">
        <v>16.581589206772865</v>
      </c>
      <c r="F241">
        <v>12.761388265688453</v>
      </c>
      <c r="G241">
        <v>10.307674717990084</v>
      </c>
      <c r="H241">
        <v>7.1443143871387038</v>
      </c>
      <c r="I241">
        <v>13.946792157768693</v>
      </c>
      <c r="J241">
        <v>8.8583963107377546</v>
      </c>
      <c r="K241">
        <v>10.335807100823491</v>
      </c>
    </row>
    <row r="242" spans="1:11" x14ac:dyDescent="0.3">
      <c r="A242" s="5">
        <v>36465</v>
      </c>
      <c r="B242">
        <v>10.763456650160089</v>
      </c>
      <c r="C242">
        <v>14.566785931073648</v>
      </c>
      <c r="D242">
        <v>5.9603184542602294</v>
      </c>
      <c r="E242">
        <v>17.219171270776183</v>
      </c>
      <c r="F242">
        <v>12.598559533352793</v>
      </c>
      <c r="G242">
        <v>10.437760307834457</v>
      </c>
      <c r="H242">
        <v>7.4573595070693743</v>
      </c>
      <c r="I242">
        <v>13.571323810693718</v>
      </c>
      <c r="J242">
        <v>9.4828722988386485</v>
      </c>
      <c r="K242">
        <v>10.731327066784644</v>
      </c>
    </row>
    <row r="243" spans="1:11" x14ac:dyDescent="0.3">
      <c r="A243" s="5">
        <v>36495</v>
      </c>
      <c r="B243">
        <v>11.160165374885546</v>
      </c>
      <c r="C243">
        <v>15.02403507525384</v>
      </c>
      <c r="D243">
        <v>6.3386791307494512</v>
      </c>
      <c r="E243">
        <v>18.066754110171182</v>
      </c>
      <c r="F243">
        <v>13.302894322580959</v>
      </c>
      <c r="G243">
        <v>11.126974301410115</v>
      </c>
      <c r="H243">
        <v>7.2627639960878128</v>
      </c>
      <c r="I243">
        <v>14.58194357709978</v>
      </c>
      <c r="J243">
        <v>9.4535926558069914</v>
      </c>
      <c r="K243">
        <v>11.219941047608627</v>
      </c>
    </row>
    <row r="244" spans="1:11" x14ac:dyDescent="0.3">
      <c r="A244" s="5">
        <v>36526</v>
      </c>
      <c r="B244">
        <v>10.991808070428648</v>
      </c>
      <c r="C244">
        <v>14.880150416499104</v>
      </c>
      <c r="D244">
        <v>6.1341143088073373</v>
      </c>
      <c r="E244">
        <v>17.837245493068014</v>
      </c>
      <c r="F244">
        <v>13.27763343935036</v>
      </c>
      <c r="G244">
        <v>10.73273276273134</v>
      </c>
      <c r="H244">
        <v>7.1848928260515308</v>
      </c>
      <c r="I244">
        <v>13.789918977752984</v>
      </c>
      <c r="J244">
        <v>9.4257796167184882</v>
      </c>
      <c r="K244">
        <v>10.781625428583745</v>
      </c>
    </row>
    <row r="245" spans="1:11" x14ac:dyDescent="0.3">
      <c r="A245" s="5">
        <v>36557</v>
      </c>
      <c r="B245">
        <v>11.209422576499179</v>
      </c>
      <c r="C245">
        <v>15.118948892719365</v>
      </c>
      <c r="D245">
        <v>6.294770651728153</v>
      </c>
      <c r="E245">
        <v>17.08700377855255</v>
      </c>
      <c r="F245">
        <v>13.538780242682925</v>
      </c>
      <c r="G245">
        <v>11.099084466353389</v>
      </c>
      <c r="H245">
        <v>7.5376335776816852</v>
      </c>
      <c r="I245">
        <v>15.410973470071886</v>
      </c>
      <c r="J245">
        <v>9.1814370285843214</v>
      </c>
      <c r="K245">
        <v>11.061838644837684</v>
      </c>
    </row>
    <row r="246" spans="1:11" x14ac:dyDescent="0.3">
      <c r="A246" s="5">
        <v>36586</v>
      </c>
      <c r="B246">
        <v>11.132830847081955</v>
      </c>
      <c r="C246">
        <v>15.139024365522509</v>
      </c>
      <c r="D246">
        <v>6.1885362005827496</v>
      </c>
      <c r="E246">
        <v>17.155323574971288</v>
      </c>
      <c r="F246">
        <v>13.465695002390939</v>
      </c>
      <c r="G246">
        <v>11.172268843564297</v>
      </c>
      <c r="H246">
        <v>7.2985137346418227</v>
      </c>
      <c r="I246">
        <v>16.105574374021653</v>
      </c>
      <c r="J246">
        <v>9.3108306426322063</v>
      </c>
      <c r="K246">
        <v>10.95984293936484</v>
      </c>
    </row>
    <row r="247" spans="1:11" x14ac:dyDescent="0.3">
      <c r="A247" s="5">
        <v>36617</v>
      </c>
      <c r="B247">
        <v>11.234527653173723</v>
      </c>
      <c r="C247">
        <v>15.167240628752737</v>
      </c>
      <c r="D247">
        <v>6.3361496371433104</v>
      </c>
      <c r="E247">
        <v>17.571527192031635</v>
      </c>
      <c r="F247">
        <v>13.50582088568799</v>
      </c>
      <c r="G247">
        <v>10.948204961146041</v>
      </c>
      <c r="H247">
        <v>7.6813459639622375</v>
      </c>
      <c r="I247">
        <v>16.496645247309697</v>
      </c>
      <c r="J247">
        <v>9.4997624823044458</v>
      </c>
      <c r="K247">
        <v>11.028322652569415</v>
      </c>
    </row>
    <row r="248" spans="1:11" x14ac:dyDescent="0.3">
      <c r="A248" s="5">
        <v>36647</v>
      </c>
      <c r="B248">
        <v>11.245017082166518</v>
      </c>
      <c r="C248">
        <v>15.002184316801651</v>
      </c>
      <c r="D248">
        <v>6.5589721518454995</v>
      </c>
      <c r="E248">
        <v>18.524300648766481</v>
      </c>
      <c r="F248">
        <v>13.142492382848019</v>
      </c>
      <c r="G248">
        <v>10.820361309752171</v>
      </c>
      <c r="H248">
        <v>7.956583589342884</v>
      </c>
      <c r="I248">
        <v>16.792718206615746</v>
      </c>
      <c r="J248">
        <v>9.5556126537591872</v>
      </c>
      <c r="K248">
        <v>10.843866598192342</v>
      </c>
    </row>
    <row r="249" spans="1:11" x14ac:dyDescent="0.3">
      <c r="A249" s="5">
        <v>36678</v>
      </c>
      <c r="B249">
        <v>11.312868573838974</v>
      </c>
      <c r="C249">
        <v>14.958171200190142</v>
      </c>
      <c r="D249">
        <v>6.7498301806798393</v>
      </c>
      <c r="E249">
        <v>18.508670629236867</v>
      </c>
      <c r="F249">
        <v>12.809497557997775</v>
      </c>
      <c r="G249">
        <v>11.234662409858819</v>
      </c>
      <c r="H249">
        <v>8.0945892315557391</v>
      </c>
      <c r="I249">
        <v>15.646421661756953</v>
      </c>
      <c r="J249">
        <v>9.9566648390903403</v>
      </c>
      <c r="K249">
        <v>10.886711929074457</v>
      </c>
    </row>
    <row r="250" spans="1:11" x14ac:dyDescent="0.3">
      <c r="A250" s="5">
        <v>36708</v>
      </c>
      <c r="B250">
        <v>11.43702208847097</v>
      </c>
      <c r="C250">
        <v>14.95340129423071</v>
      </c>
      <c r="D250">
        <v>7.0204238485986998</v>
      </c>
      <c r="E250">
        <v>18.145415308569572</v>
      </c>
      <c r="F250">
        <v>12.888371664415445</v>
      </c>
      <c r="G250">
        <v>11.502964684669445</v>
      </c>
      <c r="H250">
        <v>8.2159121898314122</v>
      </c>
      <c r="I250">
        <v>15.86326166039551</v>
      </c>
      <c r="J250">
        <v>10.474294721287315</v>
      </c>
      <c r="K250">
        <v>11.137909362686939</v>
      </c>
    </row>
    <row r="251" spans="1:11" x14ac:dyDescent="0.3">
      <c r="A251" s="5">
        <v>36739</v>
      </c>
      <c r="B251">
        <v>11.337831124955065</v>
      </c>
      <c r="C251">
        <v>14.877697212981346</v>
      </c>
      <c r="D251">
        <v>6.8954477183655305</v>
      </c>
      <c r="E251">
        <v>17.817792206517886</v>
      </c>
      <c r="F251">
        <v>12.85730412612215</v>
      </c>
      <c r="G251">
        <v>11.336102956426442</v>
      </c>
      <c r="H251">
        <v>8.173696981798459</v>
      </c>
      <c r="I251">
        <v>15.796738541633657</v>
      </c>
      <c r="J251">
        <v>10.081602373425609</v>
      </c>
      <c r="K251">
        <v>10.877765872123843</v>
      </c>
    </row>
    <row r="252" spans="1:11" x14ac:dyDescent="0.3">
      <c r="A252" s="5">
        <v>36770</v>
      </c>
      <c r="B252">
        <v>11.455618762072747</v>
      </c>
      <c r="C252">
        <v>15.018727967157531</v>
      </c>
      <c r="D252">
        <v>6.9739282065313484</v>
      </c>
      <c r="E252">
        <v>18.227949069024621</v>
      </c>
      <c r="F252">
        <v>13.027446821691292</v>
      </c>
      <c r="G252">
        <v>11.527626268540565</v>
      </c>
      <c r="H252">
        <v>8.1342146487294844</v>
      </c>
      <c r="I252">
        <v>16.631940528342763</v>
      </c>
      <c r="J252">
        <v>9.7376103652504167</v>
      </c>
      <c r="K252">
        <v>11.43430325706761</v>
      </c>
    </row>
    <row r="253" spans="1:11" x14ac:dyDescent="0.3">
      <c r="A253" s="5">
        <v>36800</v>
      </c>
      <c r="B253">
        <v>11.472807872782715</v>
      </c>
      <c r="C253">
        <v>14.970093566995047</v>
      </c>
      <c r="D253">
        <v>7.1046019913490595</v>
      </c>
      <c r="E253">
        <v>18.492580934162792</v>
      </c>
      <c r="F253">
        <v>12.739135364614024</v>
      </c>
      <c r="G253">
        <v>11.700036259511004</v>
      </c>
      <c r="H253">
        <v>8.2862717137260749</v>
      </c>
      <c r="I253">
        <v>17.683523871502732</v>
      </c>
      <c r="J253">
        <v>8.9694974758751673</v>
      </c>
      <c r="K253">
        <v>11.867518656304588</v>
      </c>
    </row>
    <row r="254" spans="1:11" x14ac:dyDescent="0.3">
      <c r="A254" s="5">
        <v>36831</v>
      </c>
      <c r="B254">
        <v>11.373727371111206</v>
      </c>
      <c r="C254">
        <v>14.787214194390147</v>
      </c>
      <c r="D254">
        <v>7.1168928799664002</v>
      </c>
      <c r="E254">
        <v>17.490509311165209</v>
      </c>
      <c r="F254">
        <v>13.106436207494795</v>
      </c>
      <c r="G254">
        <v>11.44549388165577</v>
      </c>
      <c r="H254">
        <v>8.2092700774199177</v>
      </c>
      <c r="I254">
        <v>16.774407519470369</v>
      </c>
      <c r="J254">
        <v>8.9597754004330223</v>
      </c>
      <c r="K254">
        <v>11.865071444615092</v>
      </c>
    </row>
    <row r="255" spans="1:11" x14ac:dyDescent="0.3">
      <c r="A255" s="5">
        <v>36861</v>
      </c>
      <c r="B255">
        <v>11.230689536433871</v>
      </c>
      <c r="C255">
        <v>14.75619379966246</v>
      </c>
      <c r="D255">
        <v>6.7563725577276799</v>
      </c>
      <c r="E255">
        <v>17.222847824885182</v>
      </c>
      <c r="F255">
        <v>13.029782167693947</v>
      </c>
      <c r="G255">
        <v>11.103122136120115</v>
      </c>
      <c r="H255">
        <v>8.1164188099820915</v>
      </c>
      <c r="I255">
        <v>16.118149537362864</v>
      </c>
      <c r="J255">
        <v>8.8844186264211906</v>
      </c>
      <c r="K255">
        <v>12.026206542742585</v>
      </c>
    </row>
    <row r="256" spans="1:11" x14ac:dyDescent="0.3">
      <c r="A256" s="5">
        <v>36892</v>
      </c>
      <c r="B256">
        <v>11.301387062433101</v>
      </c>
      <c r="C256">
        <v>14.659591938570758</v>
      </c>
      <c r="D256">
        <v>7.0697730444741387</v>
      </c>
      <c r="E256">
        <v>17.120608015254497</v>
      </c>
      <c r="F256">
        <v>13.006137416098332</v>
      </c>
      <c r="G256">
        <v>11.304220562594999</v>
      </c>
      <c r="H256">
        <v>8.2628876281508603</v>
      </c>
      <c r="I256">
        <v>16.800718536690294</v>
      </c>
      <c r="J256">
        <v>8.9240208694305174</v>
      </c>
      <c r="K256">
        <v>12.176306649637027</v>
      </c>
    </row>
    <row r="257" spans="1:11" x14ac:dyDescent="0.3">
      <c r="A257" s="5">
        <v>36923</v>
      </c>
      <c r="B257">
        <v>11.083920679127003</v>
      </c>
      <c r="C257">
        <v>14.278677667387891</v>
      </c>
      <c r="D257">
        <v>7.0850441851275399</v>
      </c>
      <c r="E257">
        <v>17.421942159015028</v>
      </c>
      <c r="F257">
        <v>12.778016116200149</v>
      </c>
      <c r="G257">
        <v>10.933104887197393</v>
      </c>
      <c r="H257">
        <v>8.0513472818420642</v>
      </c>
      <c r="I257">
        <v>15.826143928402397</v>
      </c>
      <c r="J257">
        <v>9.6699422919498463</v>
      </c>
      <c r="K257">
        <v>12.104121428027192</v>
      </c>
    </row>
    <row r="258" spans="1:11" x14ac:dyDescent="0.3">
      <c r="A258" s="5">
        <v>36951</v>
      </c>
      <c r="B258">
        <v>11.250625827146516</v>
      </c>
      <c r="C258">
        <v>14.324388875439448</v>
      </c>
      <c r="D258">
        <v>7.3994593538826621</v>
      </c>
      <c r="E258">
        <v>17.527361804075195</v>
      </c>
      <c r="F258">
        <v>12.761134172841233</v>
      </c>
      <c r="G258">
        <v>11.038275199147655</v>
      </c>
      <c r="H258">
        <v>8.4128566874285404</v>
      </c>
      <c r="I258">
        <v>14.884276262812625</v>
      </c>
      <c r="J258">
        <v>9.2839535158934545</v>
      </c>
      <c r="K258">
        <v>12.776956136486683</v>
      </c>
    </row>
    <row r="259" spans="1:11" x14ac:dyDescent="0.3">
      <c r="A259" s="5">
        <v>36982</v>
      </c>
      <c r="B259">
        <v>11.169216195546147</v>
      </c>
      <c r="C259">
        <v>14.324213656475372</v>
      </c>
      <c r="D259">
        <v>7.2796289665320444</v>
      </c>
      <c r="E259">
        <v>17.419344625189215</v>
      </c>
      <c r="F259">
        <v>12.664527822226324</v>
      </c>
      <c r="G259">
        <v>11.186288820272225</v>
      </c>
      <c r="H259">
        <v>8.1390500798069549</v>
      </c>
      <c r="I259">
        <v>14.243752225839344</v>
      </c>
      <c r="J259">
        <v>8.5403315137385274</v>
      </c>
      <c r="K259">
        <v>12.77679686337577</v>
      </c>
    </row>
    <row r="260" spans="1:11" x14ac:dyDescent="0.3">
      <c r="A260" s="5">
        <v>37012</v>
      </c>
      <c r="B260">
        <v>11.297282967988471</v>
      </c>
      <c r="C260">
        <v>14.572134597452411</v>
      </c>
      <c r="D260">
        <v>7.2461841125849249</v>
      </c>
      <c r="E260">
        <v>16.815647502088822</v>
      </c>
      <c r="F260">
        <v>13.318065389687922</v>
      </c>
      <c r="G260">
        <v>11.133325090054923</v>
      </c>
      <c r="H260">
        <v>8.0976816964157603</v>
      </c>
      <c r="I260">
        <v>14.509689038089254</v>
      </c>
      <c r="J260">
        <v>8.9598116662289797</v>
      </c>
      <c r="K260">
        <v>12.709955692078836</v>
      </c>
    </row>
    <row r="261" spans="1:11" x14ac:dyDescent="0.3">
      <c r="A261" s="5">
        <v>37043</v>
      </c>
      <c r="B261">
        <v>11.402970095824331</v>
      </c>
      <c r="C261">
        <v>14.753449409257369</v>
      </c>
      <c r="D261">
        <v>7.2423334866646103</v>
      </c>
      <c r="E261">
        <v>16.935105146204346</v>
      </c>
      <c r="F261">
        <v>13.808437009389637</v>
      </c>
      <c r="G261">
        <v>10.92506361296504</v>
      </c>
      <c r="H261">
        <v>8.1200623932239324</v>
      </c>
      <c r="I261">
        <v>15.772833816889248</v>
      </c>
      <c r="J261">
        <v>8.5141277496386305</v>
      </c>
      <c r="K261">
        <v>13.185497238528697</v>
      </c>
    </row>
    <row r="262" spans="1:11" x14ac:dyDescent="0.3">
      <c r="A262" s="5">
        <v>37073</v>
      </c>
      <c r="B262">
        <v>11.239981349884671</v>
      </c>
      <c r="C262">
        <v>14.737313357473553</v>
      </c>
      <c r="D262">
        <v>6.9964402454688539</v>
      </c>
      <c r="E262">
        <v>16.043090250368241</v>
      </c>
      <c r="F262">
        <v>14.16412418893376</v>
      </c>
      <c r="G262">
        <v>10.667484965885782</v>
      </c>
      <c r="H262">
        <v>7.7630774553896584</v>
      </c>
      <c r="I262">
        <v>14.902562256552976</v>
      </c>
      <c r="J262">
        <v>8.2937338446316389</v>
      </c>
      <c r="K262">
        <v>13.717260665030182</v>
      </c>
    </row>
    <row r="263" spans="1:11" x14ac:dyDescent="0.3">
      <c r="A263" s="5">
        <v>37104</v>
      </c>
      <c r="B263">
        <v>11.513429574393845</v>
      </c>
      <c r="C263">
        <v>15.010158743022863</v>
      </c>
      <c r="D263">
        <v>7.2204549583318745</v>
      </c>
      <c r="E263">
        <v>16.784025094296052</v>
      </c>
      <c r="F263">
        <v>14.709937859456156</v>
      </c>
      <c r="G263">
        <v>10.733300987091672</v>
      </c>
      <c r="H263">
        <v>7.8857256375446241</v>
      </c>
      <c r="I263">
        <v>15.456199261166988</v>
      </c>
      <c r="J263">
        <v>9.465351250926318</v>
      </c>
      <c r="K263">
        <v>14.333527043011697</v>
      </c>
    </row>
    <row r="264" spans="1:11" x14ac:dyDescent="0.3">
      <c r="A264" s="5">
        <v>37135</v>
      </c>
      <c r="B264">
        <v>11.471287075499971</v>
      </c>
      <c r="C264">
        <v>14.909201329871697</v>
      </c>
      <c r="D264">
        <v>7.2572592173596879</v>
      </c>
      <c r="E264">
        <v>17.170649098526329</v>
      </c>
      <c r="F264">
        <v>14.354584181720874</v>
      </c>
      <c r="G264">
        <v>10.773989767675502</v>
      </c>
      <c r="H264">
        <v>7.8889372363082195</v>
      </c>
      <c r="I264">
        <v>14.274677181661211</v>
      </c>
      <c r="J264">
        <v>9.4001742361518072</v>
      </c>
      <c r="K264">
        <v>14.052090945127494</v>
      </c>
    </row>
    <row r="265" spans="1:11" x14ac:dyDescent="0.3">
      <c r="A265" s="5">
        <v>37165</v>
      </c>
      <c r="B265">
        <v>11.696049500209616</v>
      </c>
      <c r="C265">
        <v>15.213553920820098</v>
      </c>
      <c r="D265">
        <v>7.3831659207833011</v>
      </c>
      <c r="E265">
        <v>17.081235723255499</v>
      </c>
      <c r="F265">
        <v>14.883591522229217</v>
      </c>
      <c r="G265">
        <v>10.709646489154251</v>
      </c>
      <c r="H265">
        <v>8.1519454834121365</v>
      </c>
      <c r="I265">
        <v>13.946321522415339</v>
      </c>
      <c r="J265">
        <v>9.48798751173676</v>
      </c>
      <c r="K265">
        <v>14.064568434335705</v>
      </c>
    </row>
    <row r="266" spans="1:11" x14ac:dyDescent="0.3">
      <c r="A266" s="5">
        <v>37196</v>
      </c>
      <c r="B266">
        <v>11.67530069790133</v>
      </c>
      <c r="C266">
        <v>15.195057920845764</v>
      </c>
      <c r="D266">
        <v>7.3785029195066754</v>
      </c>
      <c r="E266">
        <v>17.338556097164769</v>
      </c>
      <c r="F266">
        <v>14.525145896191447</v>
      </c>
      <c r="G266">
        <v>10.999536176029588</v>
      </c>
      <c r="H266">
        <v>8.0686456269654077</v>
      </c>
      <c r="I266">
        <v>14.150556804791476</v>
      </c>
      <c r="J266">
        <v>9.4090153139269948</v>
      </c>
      <c r="K266">
        <v>14.244987932297732</v>
      </c>
    </row>
    <row r="267" spans="1:11" x14ac:dyDescent="0.3">
      <c r="A267" s="5">
        <v>37226</v>
      </c>
      <c r="B267">
        <v>11.673004676446908</v>
      </c>
      <c r="C267">
        <v>15.03844432270378</v>
      </c>
      <c r="D267">
        <v>7.6487909729946857</v>
      </c>
      <c r="E267">
        <v>16.809084118440207</v>
      </c>
      <c r="F267">
        <v>14.42498357999269</v>
      </c>
      <c r="G267">
        <v>11.383383152239096</v>
      </c>
      <c r="H267">
        <v>8.0013317005345463</v>
      </c>
      <c r="I267">
        <v>14.379596213275159</v>
      </c>
      <c r="J267">
        <v>9.9557322254207499</v>
      </c>
      <c r="K267">
        <v>14.259784164186366</v>
      </c>
    </row>
    <row r="268" spans="1:11" x14ac:dyDescent="0.3">
      <c r="A268" s="5">
        <v>37257</v>
      </c>
      <c r="B268">
        <v>11.694271762533139</v>
      </c>
      <c r="C268">
        <v>15.214902453432067</v>
      </c>
      <c r="D268">
        <v>7.4373850812872524</v>
      </c>
      <c r="E268">
        <v>17.020647312427254</v>
      </c>
      <c r="F268">
        <v>14.340837012675173</v>
      </c>
      <c r="G268">
        <v>11.231106513860743</v>
      </c>
      <c r="H268">
        <v>8.2507007887541093</v>
      </c>
      <c r="I268">
        <v>14.280234084643736</v>
      </c>
      <c r="J268">
        <v>10.014969228313134</v>
      </c>
      <c r="K268">
        <v>14.345854965376118</v>
      </c>
    </row>
    <row r="269" spans="1:11" x14ac:dyDescent="0.3">
      <c r="A269" s="5">
        <v>37288</v>
      </c>
      <c r="B269">
        <v>11.897951083675432</v>
      </c>
      <c r="C269">
        <v>15.598731529527036</v>
      </c>
      <c r="D269">
        <v>7.4143818225831035</v>
      </c>
      <c r="E269">
        <v>17.892217072036317</v>
      </c>
      <c r="F269">
        <v>14.281863758592854</v>
      </c>
      <c r="G269">
        <v>11.689696645470205</v>
      </c>
      <c r="H269">
        <v>8.2922260371077456</v>
      </c>
      <c r="I269">
        <v>14.525886062108974</v>
      </c>
      <c r="J269">
        <v>9.5690967474001276</v>
      </c>
      <c r="K269">
        <v>14.63581312660817</v>
      </c>
    </row>
    <row r="270" spans="1:11" x14ac:dyDescent="0.3">
      <c r="A270" s="5">
        <v>37316</v>
      </c>
      <c r="B270">
        <v>11.974806695187359</v>
      </c>
      <c r="C270">
        <v>15.869485199587769</v>
      </c>
      <c r="D270">
        <v>7.2185724371668103</v>
      </c>
      <c r="E270">
        <v>18.300300873487522</v>
      </c>
      <c r="F270">
        <v>14.538323393059917</v>
      </c>
      <c r="G270">
        <v>11.743532662426631</v>
      </c>
      <c r="H270">
        <v>8.2327590987834895</v>
      </c>
      <c r="I270">
        <v>15.420302397768181</v>
      </c>
      <c r="J270">
        <v>10.428972559758565</v>
      </c>
      <c r="K270">
        <v>14.731858018527738</v>
      </c>
    </row>
    <row r="271" spans="1:11" x14ac:dyDescent="0.3">
      <c r="A271" s="5">
        <v>37347</v>
      </c>
      <c r="B271">
        <v>12.02305598156215</v>
      </c>
      <c r="C271">
        <v>15.870176443905605</v>
      </c>
      <c r="D271">
        <v>7.2954531923164678</v>
      </c>
      <c r="E271">
        <v>17.961561031126195</v>
      </c>
      <c r="F271">
        <v>14.943668577160102</v>
      </c>
      <c r="G271">
        <v>11.528715696292373</v>
      </c>
      <c r="H271">
        <v>8.3704726051922549</v>
      </c>
      <c r="I271">
        <v>15.790870263992275</v>
      </c>
      <c r="J271">
        <v>10.746255573525353</v>
      </c>
      <c r="K271">
        <v>14.391251360225111</v>
      </c>
    </row>
    <row r="272" spans="1:11" x14ac:dyDescent="0.3">
      <c r="A272" s="5">
        <v>37377</v>
      </c>
      <c r="B272">
        <v>12.139505764969593</v>
      </c>
      <c r="C272">
        <v>16.168394213370465</v>
      </c>
      <c r="D272">
        <v>7.2124201768056642</v>
      </c>
      <c r="E272">
        <v>17.868551878982981</v>
      </c>
      <c r="F272">
        <v>15.448305260792125</v>
      </c>
      <c r="G272">
        <v>11.999548734023273</v>
      </c>
      <c r="H272">
        <v>7.979103915168956</v>
      </c>
      <c r="I272">
        <v>15.53931374254603</v>
      </c>
      <c r="J272">
        <v>10.308856208451219</v>
      </c>
      <c r="K272">
        <v>14.557632384300904</v>
      </c>
    </row>
    <row r="273" spans="1:11" x14ac:dyDescent="0.3">
      <c r="A273" s="5">
        <v>37408</v>
      </c>
      <c r="B273">
        <v>12.069742127900014</v>
      </c>
      <c r="C273">
        <v>16.117894182504319</v>
      </c>
      <c r="D273">
        <v>7.0996457321896074</v>
      </c>
      <c r="E273">
        <v>17.531787152056843</v>
      </c>
      <c r="F273">
        <v>15.364767896113856</v>
      </c>
      <c r="G273">
        <v>12.147415689719274</v>
      </c>
      <c r="H273">
        <v>7.7737058429905979</v>
      </c>
      <c r="I273">
        <v>15.481890471557788</v>
      </c>
      <c r="J273">
        <v>10.138012227570222</v>
      </c>
      <c r="K273">
        <v>14.122911286088721</v>
      </c>
    </row>
    <row r="274" spans="1:11" x14ac:dyDescent="0.3">
      <c r="A274" s="5">
        <v>37438</v>
      </c>
      <c r="B274">
        <v>12.325716686263604</v>
      </c>
      <c r="C274">
        <v>16.307977216097743</v>
      </c>
      <c r="D274">
        <v>7.361114594088785</v>
      </c>
      <c r="E274">
        <v>18.230310565477858</v>
      </c>
      <c r="F274">
        <v>15.468266462612883</v>
      </c>
      <c r="G274">
        <v>12.274412602442125</v>
      </c>
      <c r="H274">
        <v>8.1332247425540167</v>
      </c>
      <c r="I274">
        <v>16.616472240056677</v>
      </c>
      <c r="J274">
        <v>10.075783986534116</v>
      </c>
      <c r="K274">
        <v>14.026296993412409</v>
      </c>
    </row>
    <row r="275" spans="1:11" x14ac:dyDescent="0.3">
      <c r="A275" s="5">
        <v>37469</v>
      </c>
      <c r="B275">
        <v>12.191903552299669</v>
      </c>
      <c r="C275">
        <v>16.128363926238183</v>
      </c>
      <c r="D275">
        <v>7.309796811350914</v>
      </c>
      <c r="E275">
        <v>18.157883252745616</v>
      </c>
      <c r="F275">
        <v>15.10953542900355</v>
      </c>
      <c r="G275">
        <v>12.028825974691216</v>
      </c>
      <c r="H275">
        <v>8.2848115827013959</v>
      </c>
      <c r="I275">
        <v>15.902767015319258</v>
      </c>
      <c r="J275">
        <v>9.8550052528708818</v>
      </c>
      <c r="K275">
        <v>13.797251530606117</v>
      </c>
    </row>
    <row r="276" spans="1:11" x14ac:dyDescent="0.3">
      <c r="A276" s="5">
        <v>37500</v>
      </c>
      <c r="B276">
        <v>12.293004409710237</v>
      </c>
      <c r="C276">
        <v>16.365292767878312</v>
      </c>
      <c r="D276">
        <v>7.2315382907609207</v>
      </c>
      <c r="E276">
        <v>18.705201919320672</v>
      </c>
      <c r="F276">
        <v>15.391198816002614</v>
      </c>
      <c r="G276">
        <v>11.994497766432744</v>
      </c>
      <c r="H276">
        <v>8.1926847444307658</v>
      </c>
      <c r="I276">
        <v>16.933434802607426</v>
      </c>
      <c r="J276">
        <v>9.9998842494417755</v>
      </c>
      <c r="K276">
        <v>14.396133889537532</v>
      </c>
    </row>
    <row r="277" spans="1:11" x14ac:dyDescent="0.3">
      <c r="A277" s="5">
        <v>37530</v>
      </c>
      <c r="B277">
        <v>12.233233223483024</v>
      </c>
      <c r="C277">
        <v>16.403705180844508</v>
      </c>
      <c r="D277">
        <v>6.9856782710413698</v>
      </c>
      <c r="E277">
        <v>18.679884822698408</v>
      </c>
      <c r="F277">
        <v>15.330869302379805</v>
      </c>
      <c r="G277">
        <v>12.233666027183871</v>
      </c>
      <c r="H277">
        <v>7.7892274613631409</v>
      </c>
      <c r="I277">
        <v>16.241052151930322</v>
      </c>
      <c r="J277">
        <v>10.11378543809483</v>
      </c>
      <c r="K277">
        <v>14.434635009557695</v>
      </c>
    </row>
    <row r="278" spans="1:11" x14ac:dyDescent="0.3">
      <c r="A278" s="5">
        <v>37561</v>
      </c>
      <c r="B278">
        <v>12.214999600776634</v>
      </c>
      <c r="C278">
        <v>16.303179698249014</v>
      </c>
      <c r="D278">
        <v>7.0250415136116837</v>
      </c>
      <c r="E278">
        <v>18.9898143544759</v>
      </c>
      <c r="F278">
        <v>15.327786700249675</v>
      </c>
      <c r="G278">
        <v>12.093152417089625</v>
      </c>
      <c r="H278">
        <v>7.8092553135946794</v>
      </c>
      <c r="I278">
        <v>17.259127580810176</v>
      </c>
      <c r="J278">
        <v>9.8400058999373385</v>
      </c>
      <c r="K278">
        <v>13.950541314006379</v>
      </c>
    </row>
    <row r="279" spans="1:11" x14ac:dyDescent="0.3">
      <c r="A279" s="5">
        <v>37591</v>
      </c>
      <c r="B279">
        <v>12.407106459477793</v>
      </c>
      <c r="C279">
        <v>16.446949878001305</v>
      </c>
      <c r="D279">
        <v>7.2583155632623493</v>
      </c>
      <c r="E279">
        <v>19.971735118224913</v>
      </c>
      <c r="F279">
        <v>15.523671073685291</v>
      </c>
      <c r="G279">
        <v>11.6969563923846</v>
      </c>
      <c r="H279">
        <v>8.2983491456522156</v>
      </c>
      <c r="I279">
        <v>17.355633602627055</v>
      </c>
      <c r="J279">
        <v>9.1888704010570148</v>
      </c>
      <c r="K279">
        <v>13.943822373363446</v>
      </c>
    </row>
    <row r="280" spans="1:11" x14ac:dyDescent="0.3">
      <c r="A280" s="5">
        <v>37622</v>
      </c>
      <c r="B280">
        <v>12.639728219844104</v>
      </c>
      <c r="C280">
        <v>16.76103764234502</v>
      </c>
      <c r="D280">
        <v>7.3918197041864575</v>
      </c>
      <c r="E280">
        <v>19.983333339941534</v>
      </c>
      <c r="F280">
        <v>15.83474728135379</v>
      </c>
      <c r="G280">
        <v>12.289961522263871</v>
      </c>
      <c r="H280">
        <v>8.2094657814902607</v>
      </c>
      <c r="I280">
        <v>18.555375323310077</v>
      </c>
      <c r="J280">
        <v>9.8107056208184389</v>
      </c>
      <c r="K280">
        <v>13.876390955425585</v>
      </c>
    </row>
    <row r="281" spans="1:11" x14ac:dyDescent="0.3">
      <c r="A281" s="5">
        <v>37653</v>
      </c>
      <c r="B281">
        <v>12.673140403511047</v>
      </c>
      <c r="C281">
        <v>16.935159666707381</v>
      </c>
      <c r="D281">
        <v>7.3305145964382694</v>
      </c>
      <c r="E281">
        <v>20.043895900348179</v>
      </c>
      <c r="F281">
        <v>16.011634646437059</v>
      </c>
      <c r="G281">
        <v>12.057280998504547</v>
      </c>
      <c r="H281">
        <v>8.4156335559138551</v>
      </c>
      <c r="I281">
        <v>19.269343225533603</v>
      </c>
      <c r="J281">
        <v>9.8997816485067318</v>
      </c>
      <c r="K281">
        <v>13.976378705772944</v>
      </c>
    </row>
    <row r="282" spans="1:11" x14ac:dyDescent="0.3">
      <c r="A282" s="5">
        <v>37681</v>
      </c>
      <c r="B282">
        <v>12.829423923821798</v>
      </c>
      <c r="C282">
        <v>16.971919260714653</v>
      </c>
      <c r="D282">
        <v>7.5503391070463666</v>
      </c>
      <c r="E282">
        <v>20.212302115602242</v>
      </c>
      <c r="F282">
        <v>15.870990039777752</v>
      </c>
      <c r="G282">
        <v>12.187654082365349</v>
      </c>
      <c r="H282">
        <v>8.7885212760578479</v>
      </c>
      <c r="I282">
        <v>18.852917002637877</v>
      </c>
      <c r="J282">
        <v>9.3827924313376503</v>
      </c>
      <c r="K282">
        <v>14.028579188193504</v>
      </c>
    </row>
    <row r="283" spans="1:11" x14ac:dyDescent="0.3">
      <c r="A283" s="5">
        <v>37712</v>
      </c>
      <c r="B283">
        <v>12.913657903300757</v>
      </c>
      <c r="C283">
        <v>17.081916776861728</v>
      </c>
      <c r="D283">
        <v>7.547775204783945</v>
      </c>
      <c r="E283">
        <v>19.318778366036682</v>
      </c>
      <c r="F283">
        <v>16.076369895439619</v>
      </c>
      <c r="G283">
        <v>12.427882695434297</v>
      </c>
      <c r="H283">
        <v>8.7507735749283864</v>
      </c>
      <c r="I283">
        <v>19.684068891721072</v>
      </c>
      <c r="J283">
        <v>9.5780577230777251</v>
      </c>
      <c r="K283">
        <v>14.707020049850902</v>
      </c>
    </row>
    <row r="284" spans="1:11" x14ac:dyDescent="0.3">
      <c r="A284" s="5">
        <v>37742</v>
      </c>
      <c r="B284">
        <v>12.817558795962492</v>
      </c>
      <c r="C284">
        <v>16.76152735877719</v>
      </c>
      <c r="D284">
        <v>7.6786689572837004</v>
      </c>
      <c r="E284">
        <v>19.784666935522946</v>
      </c>
      <c r="F284">
        <v>15.254316163347426</v>
      </c>
      <c r="G284">
        <v>12.390280398072859</v>
      </c>
      <c r="H284">
        <v>9.046479065136749</v>
      </c>
      <c r="I284">
        <v>21.360942788005826</v>
      </c>
      <c r="J284">
        <v>9.6265142413302449</v>
      </c>
      <c r="K284">
        <v>14.633077571035548</v>
      </c>
    </row>
    <row r="285" spans="1:11" x14ac:dyDescent="0.3">
      <c r="A285" s="5">
        <v>37773</v>
      </c>
      <c r="B285">
        <v>13.015314452532435</v>
      </c>
      <c r="C285">
        <v>17.0152902906588</v>
      </c>
      <c r="D285">
        <v>7.8007289740920962</v>
      </c>
      <c r="E285">
        <v>20.444837528234856</v>
      </c>
      <c r="F285">
        <v>15.268144691791649</v>
      </c>
      <c r="G285">
        <v>12.557863847006388</v>
      </c>
      <c r="H285">
        <v>9.3663972877775166</v>
      </c>
      <c r="I285">
        <v>21.672813802389239</v>
      </c>
      <c r="J285">
        <v>10.08031318986742</v>
      </c>
      <c r="K285">
        <v>15.379999124856985</v>
      </c>
    </row>
    <row r="286" spans="1:11" x14ac:dyDescent="0.3">
      <c r="A286" s="5">
        <v>37803</v>
      </c>
      <c r="B286">
        <v>12.831884411764925</v>
      </c>
      <c r="C286">
        <v>16.757728268422916</v>
      </c>
      <c r="D286">
        <v>7.693958786725891</v>
      </c>
      <c r="E286">
        <v>20.730185131731208</v>
      </c>
      <c r="F286">
        <v>14.912424919620397</v>
      </c>
      <c r="G286">
        <v>12.444352328212863</v>
      </c>
      <c r="H286">
        <v>9.1978734946583227</v>
      </c>
      <c r="I286">
        <v>21.509258208587323</v>
      </c>
      <c r="J286">
        <v>10.027610252369547</v>
      </c>
      <c r="K286">
        <v>14.992118300876042</v>
      </c>
    </row>
    <row r="287" spans="1:11" x14ac:dyDescent="0.3">
      <c r="A287" s="5">
        <v>37834</v>
      </c>
      <c r="B287">
        <v>13.005411932058523</v>
      </c>
      <c r="C287">
        <v>17.087895582908459</v>
      </c>
      <c r="D287">
        <v>7.6644934887382341</v>
      </c>
      <c r="E287">
        <v>19.97813151251999</v>
      </c>
      <c r="F287">
        <v>15.209671436982282</v>
      </c>
      <c r="G287">
        <v>12.974795181253933</v>
      </c>
      <c r="H287">
        <v>9.1579481319763101</v>
      </c>
      <c r="I287">
        <v>21.940309054693916</v>
      </c>
      <c r="J287">
        <v>9.5826290552790514</v>
      </c>
      <c r="K287">
        <v>15.322119327150851</v>
      </c>
    </row>
    <row r="288" spans="1:11" x14ac:dyDescent="0.3">
      <c r="A288" s="5">
        <v>37865</v>
      </c>
      <c r="B288">
        <v>12.993827681042085</v>
      </c>
      <c r="C288">
        <v>17.16668079802599</v>
      </c>
      <c r="D288">
        <v>7.5796288137583216</v>
      </c>
      <c r="E288">
        <v>19.187573638933227</v>
      </c>
      <c r="F288">
        <v>15.130156489317287</v>
      </c>
      <c r="G288">
        <v>13.182466503971824</v>
      </c>
      <c r="H288">
        <v>9.3208228918921119</v>
      </c>
      <c r="I288">
        <v>21.914550249208798</v>
      </c>
      <c r="J288">
        <v>9.8604217903578917</v>
      </c>
      <c r="K288">
        <v>14.723674811045834</v>
      </c>
    </row>
    <row r="289" spans="1:11" x14ac:dyDescent="0.3">
      <c r="A289" s="5">
        <v>37895</v>
      </c>
      <c r="B289">
        <v>13.114412981953357</v>
      </c>
      <c r="C289">
        <v>17.414693691855319</v>
      </c>
      <c r="D289">
        <v>7.5491124210793261</v>
      </c>
      <c r="E289">
        <v>19.415174371668627</v>
      </c>
      <c r="F289">
        <v>15.092512960211993</v>
      </c>
      <c r="G289">
        <v>13.255365328646036</v>
      </c>
      <c r="H289">
        <v>9.6021616216327264</v>
      </c>
      <c r="I289">
        <v>23.054648941455255</v>
      </c>
      <c r="J289">
        <v>10.236306077878339</v>
      </c>
      <c r="K289">
        <v>14.765864420696076</v>
      </c>
    </row>
    <row r="290" spans="1:11" x14ac:dyDescent="0.3">
      <c r="A290" s="5">
        <v>37926</v>
      </c>
      <c r="B290">
        <v>13.399023282870651</v>
      </c>
      <c r="C290">
        <v>17.848800449629941</v>
      </c>
      <c r="D290">
        <v>7.7104943392161003</v>
      </c>
      <c r="E290">
        <v>19.632225206717234</v>
      </c>
      <c r="F290">
        <v>15.403585199320434</v>
      </c>
      <c r="G290">
        <v>13.523581779003655</v>
      </c>
      <c r="H290">
        <v>9.8514857445680288</v>
      </c>
      <c r="I290">
        <v>21.640220950823153</v>
      </c>
      <c r="J290">
        <v>10.177930351595256</v>
      </c>
      <c r="K290">
        <v>15.755798632341403</v>
      </c>
    </row>
    <row r="291" spans="1:11" x14ac:dyDescent="0.3">
      <c r="A291" s="5">
        <v>37956</v>
      </c>
      <c r="B291">
        <v>13.506374952964117</v>
      </c>
      <c r="C291">
        <v>18.105075410057861</v>
      </c>
      <c r="D291">
        <v>7.6490644394838503</v>
      </c>
      <c r="E291">
        <v>20.200881733564863</v>
      </c>
      <c r="F291">
        <v>15.122512457623687</v>
      </c>
      <c r="G291">
        <v>13.792419429675606</v>
      </c>
      <c r="H291">
        <v>10.051614296598155</v>
      </c>
      <c r="I291">
        <v>22.176452363103106</v>
      </c>
      <c r="J291">
        <v>11.420074998985704</v>
      </c>
      <c r="K291">
        <v>15.905792195033698</v>
      </c>
    </row>
    <row r="292" spans="1:11" x14ac:dyDescent="0.3">
      <c r="A292" s="5">
        <v>37987</v>
      </c>
      <c r="B292">
        <v>13.459570113198353</v>
      </c>
      <c r="C292">
        <v>18.04391583821338</v>
      </c>
      <c r="D292">
        <v>7.623954844506482</v>
      </c>
      <c r="E292">
        <v>19.816076797175928</v>
      </c>
      <c r="F292">
        <v>15.096603122202715</v>
      </c>
      <c r="G292">
        <v>13.720072482338949</v>
      </c>
      <c r="H292">
        <v>10.039087541490792</v>
      </c>
      <c r="I292">
        <v>21.159809845513394</v>
      </c>
      <c r="J292">
        <v>10.916384017284871</v>
      </c>
      <c r="K292">
        <v>16.17116098198235</v>
      </c>
    </row>
    <row r="293" spans="1:11" x14ac:dyDescent="0.3">
      <c r="A293" s="5">
        <v>38018</v>
      </c>
      <c r="B293">
        <v>13.509392302438648</v>
      </c>
      <c r="C293">
        <v>17.969450217147859</v>
      </c>
      <c r="D293">
        <v>7.7265715722014869</v>
      </c>
      <c r="E293">
        <v>19.498666241480695</v>
      </c>
      <c r="F293">
        <v>15.3709778654133</v>
      </c>
      <c r="G293">
        <v>13.747410547537974</v>
      </c>
      <c r="H293">
        <v>9.9736095653970231</v>
      </c>
      <c r="I293">
        <v>20.638023632917491</v>
      </c>
      <c r="J293">
        <v>10.519026115144326</v>
      </c>
      <c r="K293">
        <v>15.567413992165884</v>
      </c>
    </row>
    <row r="294" spans="1:11" x14ac:dyDescent="0.3">
      <c r="A294" s="5">
        <v>38047</v>
      </c>
      <c r="B294">
        <v>13.076509860962267</v>
      </c>
      <c r="C294">
        <v>17.491268755410385</v>
      </c>
      <c r="D294">
        <v>7.4424089692208257</v>
      </c>
      <c r="E294">
        <v>18.617717640906246</v>
      </c>
      <c r="F294">
        <v>15.137401708124308</v>
      </c>
      <c r="G294">
        <v>13.664942864248125</v>
      </c>
      <c r="H294">
        <v>9.1897760101355122</v>
      </c>
      <c r="I294">
        <v>20.48164324282634</v>
      </c>
      <c r="J294">
        <v>10.725095672489127</v>
      </c>
      <c r="K294">
        <v>15.036744776759017</v>
      </c>
    </row>
    <row r="295" spans="1:11" x14ac:dyDescent="0.3">
      <c r="A295" s="5">
        <v>38078</v>
      </c>
      <c r="B295">
        <v>13.117979404004258</v>
      </c>
      <c r="C295">
        <v>17.545000148508212</v>
      </c>
      <c r="D295">
        <v>7.3948009118525109</v>
      </c>
      <c r="E295">
        <v>19.717038595465635</v>
      </c>
      <c r="F295">
        <v>14.805676700897138</v>
      </c>
      <c r="G295">
        <v>13.854061238283643</v>
      </c>
      <c r="H295">
        <v>9.1862673262934802</v>
      </c>
      <c r="I295">
        <v>19.615518295456361</v>
      </c>
      <c r="J295">
        <v>11.351523467637493</v>
      </c>
      <c r="K295">
        <v>14.737925151206113</v>
      </c>
    </row>
    <row r="296" spans="1:11" x14ac:dyDescent="0.3">
      <c r="A296" s="5">
        <v>38108</v>
      </c>
      <c r="B296">
        <v>13.158600891355148</v>
      </c>
      <c r="C296">
        <v>17.708370260647378</v>
      </c>
      <c r="D296">
        <v>7.2994140183804745</v>
      </c>
      <c r="E296">
        <v>19.961236024051491</v>
      </c>
      <c r="F296">
        <v>14.894180097620803</v>
      </c>
      <c r="G296">
        <v>13.771648069383938</v>
      </c>
      <c r="H296">
        <v>9.2702918721505672</v>
      </c>
      <c r="I296">
        <v>18.221930689988302</v>
      </c>
      <c r="J296">
        <v>11.713784861791643</v>
      </c>
      <c r="K296">
        <v>15.015831457435846</v>
      </c>
    </row>
    <row r="297" spans="1:11" x14ac:dyDescent="0.3">
      <c r="A297" s="5">
        <v>38139</v>
      </c>
      <c r="B297">
        <v>13.140309436140809</v>
      </c>
      <c r="C297">
        <v>17.672219060025324</v>
      </c>
      <c r="D297">
        <v>7.3052629696480125</v>
      </c>
      <c r="E297">
        <v>19.799284166791082</v>
      </c>
      <c r="F297">
        <v>14.886573689837967</v>
      </c>
      <c r="G297">
        <v>13.930303435574203</v>
      </c>
      <c r="H297">
        <v>9.1066181187077628</v>
      </c>
      <c r="I297">
        <v>16.986587653980234</v>
      </c>
      <c r="J297">
        <v>11.701073589303819</v>
      </c>
      <c r="K297">
        <v>14.545829112551521</v>
      </c>
    </row>
    <row r="298" spans="1:11" x14ac:dyDescent="0.3">
      <c r="A298" s="5">
        <v>38169</v>
      </c>
      <c r="B298">
        <v>13.136990748984188</v>
      </c>
      <c r="C298">
        <v>17.757842391335469</v>
      </c>
      <c r="D298">
        <v>7.2482180059300774</v>
      </c>
      <c r="E298">
        <v>19.561016214170689</v>
      </c>
      <c r="F298">
        <v>14.8834966150415</v>
      </c>
      <c r="G298">
        <v>13.961607350067119</v>
      </c>
      <c r="H298">
        <v>9.1471548755864749</v>
      </c>
      <c r="I298">
        <v>16.888579233191376</v>
      </c>
      <c r="J298">
        <v>11.998390697105792</v>
      </c>
      <c r="K298">
        <v>14.617864714487558</v>
      </c>
    </row>
    <row r="299" spans="1:11" x14ac:dyDescent="0.3">
      <c r="A299" s="5">
        <v>38200</v>
      </c>
      <c r="B299">
        <v>13.148462319052584</v>
      </c>
      <c r="C299">
        <v>17.622458029507712</v>
      </c>
      <c r="D299">
        <v>7.5099722465714107</v>
      </c>
      <c r="E299">
        <v>20.002955431755755</v>
      </c>
      <c r="F299">
        <v>14.368667505949274</v>
      </c>
      <c r="G299">
        <v>13.940241116272638</v>
      </c>
      <c r="H299">
        <v>9.505986019080872</v>
      </c>
      <c r="I299">
        <v>17.298507088497701</v>
      </c>
      <c r="J299">
        <v>11.647593214211994</v>
      </c>
      <c r="K299">
        <v>14.198936151983252</v>
      </c>
    </row>
    <row r="300" spans="1:11" x14ac:dyDescent="0.3">
      <c r="A300" s="5">
        <v>38231</v>
      </c>
      <c r="B300">
        <v>13.16858321108719</v>
      </c>
      <c r="C300">
        <v>17.514460670205661</v>
      </c>
      <c r="D300">
        <v>7.6350294690703437</v>
      </c>
      <c r="E300">
        <v>20.253750097416333</v>
      </c>
      <c r="F300">
        <v>14.735707148679722</v>
      </c>
      <c r="G300">
        <v>13.689753643762733</v>
      </c>
      <c r="H300">
        <v>9.4071031854480385</v>
      </c>
      <c r="I300">
        <v>16.57139737220928</v>
      </c>
      <c r="J300">
        <v>10.834076644014731</v>
      </c>
      <c r="K300">
        <v>14.481046246555223</v>
      </c>
    </row>
    <row r="301" spans="1:11" x14ac:dyDescent="0.3">
      <c r="A301" s="5">
        <v>38261</v>
      </c>
      <c r="B301">
        <v>12.99118762295384</v>
      </c>
      <c r="C301">
        <v>17.264922968380088</v>
      </c>
      <c r="D301">
        <v>7.6305176165852338</v>
      </c>
      <c r="E301">
        <v>19.936014756640532</v>
      </c>
      <c r="F301">
        <v>15.004456937771224</v>
      </c>
      <c r="G301">
        <v>13.3144856108102</v>
      </c>
      <c r="H301">
        <v>9.2046305475162651</v>
      </c>
      <c r="I301">
        <v>15.907718667614914</v>
      </c>
      <c r="J301">
        <v>10.798025179711209</v>
      </c>
      <c r="K301">
        <v>14.532504268128045</v>
      </c>
    </row>
    <row r="302" spans="1:11" x14ac:dyDescent="0.3">
      <c r="A302" s="5">
        <v>38292</v>
      </c>
      <c r="B302">
        <v>12.927457845533381</v>
      </c>
      <c r="C302">
        <v>17.204228252250068</v>
      </c>
      <c r="D302">
        <v>7.5714340376182703</v>
      </c>
      <c r="E302">
        <v>19.054707491658572</v>
      </c>
      <c r="F302">
        <v>15.007291773671584</v>
      </c>
      <c r="G302">
        <v>13.326931051850698</v>
      </c>
      <c r="H302">
        <v>9.26946568480958</v>
      </c>
      <c r="I302">
        <v>17.172953711597405</v>
      </c>
      <c r="J302">
        <v>11.176653087051115</v>
      </c>
      <c r="K302">
        <v>13.851071343165607</v>
      </c>
    </row>
    <row r="303" spans="1:11" x14ac:dyDescent="0.3">
      <c r="A303" s="5">
        <v>38322</v>
      </c>
      <c r="B303">
        <v>12.670632702076885</v>
      </c>
      <c r="C303">
        <v>16.897560706455852</v>
      </c>
      <c r="D303">
        <v>7.3884889572079047</v>
      </c>
      <c r="E303">
        <v>18.415683920306805</v>
      </c>
      <c r="F303">
        <v>14.942566535871508</v>
      </c>
      <c r="G303">
        <v>12.936943406618765</v>
      </c>
      <c r="H303">
        <v>9.0891952281161874</v>
      </c>
      <c r="I303">
        <v>16.962502136612304</v>
      </c>
      <c r="J303">
        <v>9.9320198276665224</v>
      </c>
      <c r="K303">
        <v>13.509829181763022</v>
      </c>
    </row>
    <row r="304" spans="1:11" x14ac:dyDescent="0.3">
      <c r="A304" s="5">
        <v>38353</v>
      </c>
      <c r="B304">
        <v>12.514180723777796</v>
      </c>
      <c r="C304">
        <v>16.482975434893643</v>
      </c>
      <c r="D304">
        <v>7.5705378328682826</v>
      </c>
      <c r="E304">
        <v>18.46407863254537</v>
      </c>
      <c r="F304">
        <v>14.768249487140203</v>
      </c>
      <c r="G304">
        <v>12.526837849641929</v>
      </c>
      <c r="H304">
        <v>9.1688936543346617</v>
      </c>
      <c r="I304">
        <v>16.365786426141764</v>
      </c>
      <c r="J304">
        <v>9.6274241053109755</v>
      </c>
      <c r="K304">
        <v>13.043288161201945</v>
      </c>
    </row>
    <row r="305" spans="1:11" x14ac:dyDescent="0.3">
      <c r="A305" s="5">
        <v>38384</v>
      </c>
      <c r="B305">
        <v>12.361055177947968</v>
      </c>
      <c r="C305">
        <v>16.245610073001661</v>
      </c>
      <c r="D305">
        <v>7.5444102794783801</v>
      </c>
      <c r="E305">
        <v>18.577607853018286</v>
      </c>
      <c r="F305">
        <v>14.536441705166117</v>
      </c>
      <c r="G305">
        <v>12.46321377673876</v>
      </c>
      <c r="H305">
        <v>8.890841572153219</v>
      </c>
      <c r="I305">
        <v>16.227444702170253</v>
      </c>
      <c r="J305">
        <v>9.7472311878882589</v>
      </c>
      <c r="K305">
        <v>13.153922310075702</v>
      </c>
    </row>
    <row r="306" spans="1:11" x14ac:dyDescent="0.3">
      <c r="A306" s="5">
        <v>38412</v>
      </c>
      <c r="B306">
        <v>12.708022047272287</v>
      </c>
      <c r="C306">
        <v>16.696437463864637</v>
      </c>
      <c r="D306">
        <v>7.6501745998929529</v>
      </c>
      <c r="E306">
        <v>19.345268548316593</v>
      </c>
      <c r="F306">
        <v>14.593820953935266</v>
      </c>
      <c r="G306">
        <v>12.66537089140431</v>
      </c>
      <c r="H306">
        <v>9.496145465779728</v>
      </c>
      <c r="I306">
        <v>16.530269250436152</v>
      </c>
      <c r="J306">
        <v>10.130416503522113</v>
      </c>
      <c r="K306">
        <v>12.909035765455165</v>
      </c>
    </row>
    <row r="307" spans="1:11" x14ac:dyDescent="0.3">
      <c r="A307" s="5">
        <v>38443</v>
      </c>
      <c r="B307">
        <v>12.657243585567924</v>
      </c>
      <c r="C307">
        <v>16.660325591592258</v>
      </c>
      <c r="D307">
        <v>7.7373716123709571</v>
      </c>
      <c r="E307">
        <v>18.842023236257756</v>
      </c>
      <c r="F307">
        <v>14.536900044383779</v>
      </c>
      <c r="G307">
        <v>12.914297652480654</v>
      </c>
      <c r="H307">
        <v>9.4165614985720811</v>
      </c>
      <c r="I307">
        <v>17.018144508521438</v>
      </c>
      <c r="J307">
        <v>9.1124199525566443</v>
      </c>
      <c r="K307">
        <v>12.8133643248746</v>
      </c>
    </row>
    <row r="308" spans="1:11" x14ac:dyDescent="0.3">
      <c r="A308" s="5">
        <v>38473</v>
      </c>
      <c r="B308">
        <v>12.701504771023357</v>
      </c>
      <c r="C308">
        <v>16.758187101632636</v>
      </c>
      <c r="D308">
        <v>7.672526559492284</v>
      </c>
      <c r="E308">
        <v>18.640970837426924</v>
      </c>
      <c r="F308">
        <v>14.655901085510346</v>
      </c>
      <c r="G308">
        <v>13.058592911431669</v>
      </c>
      <c r="H308">
        <v>9.2806721070828679</v>
      </c>
      <c r="I308">
        <v>17.14857806599068</v>
      </c>
      <c r="J308">
        <v>8.7644115493061197</v>
      </c>
      <c r="K308">
        <v>12.704208667473333</v>
      </c>
    </row>
    <row r="309" spans="1:11" x14ac:dyDescent="0.3">
      <c r="A309" s="5">
        <v>38504</v>
      </c>
      <c r="B309">
        <v>12.673184767404207</v>
      </c>
      <c r="C309">
        <v>16.723888470285672</v>
      </c>
      <c r="D309">
        <v>7.6258391647270924</v>
      </c>
      <c r="E309">
        <v>18.798455218654134</v>
      </c>
      <c r="F309">
        <v>14.633879968296212</v>
      </c>
      <c r="G309">
        <v>12.625693230120334</v>
      </c>
      <c r="H309">
        <v>9.6001451996549108</v>
      </c>
      <c r="I309">
        <v>17.925634607995413</v>
      </c>
      <c r="J309">
        <v>8.9204415299945996</v>
      </c>
      <c r="K309">
        <v>12.644833306814002</v>
      </c>
    </row>
    <row r="310" spans="1:11" x14ac:dyDescent="0.3">
      <c r="A310" s="5">
        <v>38534</v>
      </c>
      <c r="B310">
        <v>12.715971202223848</v>
      </c>
      <c r="C310">
        <v>16.732583577325858</v>
      </c>
      <c r="D310">
        <v>7.7092075837365917</v>
      </c>
      <c r="E310">
        <v>19.080062627900986</v>
      </c>
      <c r="F310">
        <v>14.764444885542225</v>
      </c>
      <c r="G310">
        <v>12.40352048334706</v>
      </c>
      <c r="H310">
        <v>9.7646209365460077</v>
      </c>
      <c r="I310">
        <v>17.961030962987788</v>
      </c>
      <c r="J310">
        <v>8.3648961097784547</v>
      </c>
      <c r="K310">
        <v>12.79235313652689</v>
      </c>
    </row>
    <row r="311" spans="1:11" x14ac:dyDescent="0.3">
      <c r="A311" s="5">
        <v>38565</v>
      </c>
      <c r="B311">
        <v>12.542052072002308</v>
      </c>
      <c r="C311">
        <v>16.555535481242327</v>
      </c>
      <c r="D311">
        <v>7.5128546167436623</v>
      </c>
      <c r="E311">
        <v>19.050165885141656</v>
      </c>
      <c r="F311">
        <v>14.922774822737992</v>
      </c>
      <c r="G311">
        <v>12.098622577684472</v>
      </c>
      <c r="H311">
        <v>9.4464263382723086</v>
      </c>
      <c r="I311">
        <v>17.382428613172241</v>
      </c>
      <c r="J311">
        <v>8.7523442076770532</v>
      </c>
      <c r="K311">
        <v>12.664939770296057</v>
      </c>
    </row>
    <row r="312" spans="1:11" x14ac:dyDescent="0.3">
      <c r="A312" s="5">
        <v>38596</v>
      </c>
      <c r="B312">
        <v>12.45411690110916</v>
      </c>
      <c r="C312">
        <v>16.335298761297452</v>
      </c>
      <c r="D312">
        <v>7.6167091626886654</v>
      </c>
      <c r="E312">
        <v>18.090809560939629</v>
      </c>
      <c r="F312">
        <v>14.55170628929246</v>
      </c>
      <c r="G312">
        <v>12.060624291238605</v>
      </c>
      <c r="H312">
        <v>9.7301301154411401</v>
      </c>
      <c r="I312">
        <v>17.29968435084465</v>
      </c>
      <c r="J312">
        <v>8.7553010276378878</v>
      </c>
      <c r="K312">
        <v>12.745992672108031</v>
      </c>
    </row>
    <row r="313" spans="1:11" x14ac:dyDescent="0.3">
      <c r="A313" s="5">
        <v>38626</v>
      </c>
      <c r="B313">
        <v>12.553063973807525</v>
      </c>
      <c r="C313">
        <v>16.566866894531284</v>
      </c>
      <c r="D313">
        <v>7.5900313582344383</v>
      </c>
      <c r="E313">
        <v>18.60783695572988</v>
      </c>
      <c r="F313">
        <v>14.459421672388268</v>
      </c>
      <c r="G313">
        <v>12.294314937330077</v>
      </c>
      <c r="H313">
        <v>9.7168091867452944</v>
      </c>
      <c r="I313">
        <v>16.688154906569512</v>
      </c>
      <c r="J313">
        <v>9.2000314023581407</v>
      </c>
      <c r="K313">
        <v>12.390817020858007</v>
      </c>
    </row>
    <row r="314" spans="1:11" x14ac:dyDescent="0.3">
      <c r="A314" s="5">
        <v>38657</v>
      </c>
      <c r="B314">
        <v>12.261772503961318</v>
      </c>
      <c r="C314">
        <v>16.087264806396274</v>
      </c>
      <c r="D314">
        <v>7.5328426514133549</v>
      </c>
      <c r="E314">
        <v>18.678737850515418</v>
      </c>
      <c r="F314">
        <v>14.303951782412435</v>
      </c>
      <c r="G314">
        <v>11.790669759787692</v>
      </c>
      <c r="H314">
        <v>9.411458681434171</v>
      </c>
      <c r="I314">
        <v>15.493893735577721</v>
      </c>
      <c r="J314">
        <v>9.0081029962787706</v>
      </c>
      <c r="K314">
        <v>12.393607208037979</v>
      </c>
    </row>
    <row r="315" spans="1:11" x14ac:dyDescent="0.3">
      <c r="A315" s="5">
        <v>38687</v>
      </c>
      <c r="B315">
        <v>12.384367768995075</v>
      </c>
      <c r="C315">
        <v>16.216883723137826</v>
      </c>
      <c r="D315">
        <v>7.5810583961969753</v>
      </c>
      <c r="E315">
        <v>18.06094526886168</v>
      </c>
      <c r="F315">
        <v>14.515763689667965</v>
      </c>
      <c r="G315">
        <v>12.075819742939045</v>
      </c>
      <c r="H315">
        <v>9.4766501064958302</v>
      </c>
      <c r="I315">
        <v>14.544816143510326</v>
      </c>
      <c r="J315">
        <v>9.17769047613411</v>
      </c>
      <c r="K315">
        <v>12.708091978139967</v>
      </c>
    </row>
    <row r="316" spans="1:11" x14ac:dyDescent="0.3">
      <c r="A316" s="5">
        <v>38718</v>
      </c>
      <c r="B316">
        <v>12.486162287862042</v>
      </c>
      <c r="C316">
        <v>16.467172189919008</v>
      </c>
      <c r="D316">
        <v>7.5026226633011435</v>
      </c>
      <c r="E316">
        <v>18.701156381808577</v>
      </c>
      <c r="F316">
        <v>14.298908614263878</v>
      </c>
      <c r="G316">
        <v>12.362853458797424</v>
      </c>
      <c r="H316">
        <v>9.5489271981614312</v>
      </c>
      <c r="I316">
        <v>15.28143067354406</v>
      </c>
      <c r="J316">
        <v>8.875734374692053</v>
      </c>
      <c r="K316">
        <v>13.232400951718207</v>
      </c>
    </row>
    <row r="317" spans="1:11" x14ac:dyDescent="0.3">
      <c r="A317" s="5">
        <v>38749</v>
      </c>
      <c r="B317">
        <v>12.494930459440683</v>
      </c>
      <c r="C317">
        <v>16.499268731975214</v>
      </c>
      <c r="D317">
        <v>7.4422601340994836</v>
      </c>
      <c r="E317">
        <v>18.928625307530456</v>
      </c>
      <c r="F317">
        <v>14.322791309369997</v>
      </c>
      <c r="G317">
        <v>12.077807321708116</v>
      </c>
      <c r="H317">
        <v>9.7425719043449117</v>
      </c>
      <c r="I317">
        <v>15.033947476094747</v>
      </c>
      <c r="J317">
        <v>8.6430062641497063</v>
      </c>
      <c r="K317">
        <v>13.432755952122468</v>
      </c>
    </row>
    <row r="318" spans="1:11" x14ac:dyDescent="0.3">
      <c r="A318" s="5">
        <v>38777</v>
      </c>
      <c r="B318">
        <v>12.280166424822214</v>
      </c>
      <c r="C318">
        <v>16.255364193980078</v>
      </c>
      <c r="D318">
        <v>7.3798616182413541</v>
      </c>
      <c r="E318">
        <v>18.565847886395805</v>
      </c>
      <c r="F318">
        <v>14.166013071400601</v>
      </c>
      <c r="G318">
        <v>12.144475520707337</v>
      </c>
      <c r="H318">
        <v>9.2946954479146608</v>
      </c>
      <c r="I318">
        <v>14.734418645800028</v>
      </c>
      <c r="J318">
        <v>8.3376935991280039</v>
      </c>
      <c r="K318">
        <v>14.189134920104967</v>
      </c>
    </row>
    <row r="319" spans="1:11" x14ac:dyDescent="0.3">
      <c r="A319" s="5">
        <v>38808</v>
      </c>
      <c r="B319">
        <v>12.256867326148958</v>
      </c>
      <c r="C319">
        <v>16.292440854545916</v>
      </c>
      <c r="D319">
        <v>7.249333781270149</v>
      </c>
      <c r="E319">
        <v>18.954733629246885</v>
      </c>
      <c r="F319">
        <v>14.192884317761902</v>
      </c>
      <c r="G319">
        <v>11.808136648705513</v>
      </c>
      <c r="H319">
        <v>9.35268273455711</v>
      </c>
      <c r="I319">
        <v>14.020825217941493</v>
      </c>
      <c r="J319">
        <v>8.975551315525987</v>
      </c>
      <c r="K319">
        <v>14.384497838473761</v>
      </c>
    </row>
    <row r="320" spans="1:11" x14ac:dyDescent="0.3">
      <c r="A320" s="5">
        <v>38838</v>
      </c>
      <c r="B320">
        <v>12.08661242512982</v>
      </c>
      <c r="C320">
        <v>15.986474989526144</v>
      </c>
      <c r="D320">
        <v>7.3393911278796109</v>
      </c>
      <c r="E320">
        <v>18.687863848865117</v>
      </c>
      <c r="F320">
        <v>14.063466472759764</v>
      </c>
      <c r="G320">
        <v>11.536671576634483</v>
      </c>
      <c r="H320">
        <v>9.3512134820397161</v>
      </c>
      <c r="I320">
        <v>13.82337963823786</v>
      </c>
      <c r="J320">
        <v>9.7047133778023174</v>
      </c>
      <c r="K320">
        <v>14.245122899871793</v>
      </c>
    </row>
    <row r="321" spans="1:11" x14ac:dyDescent="0.3">
      <c r="A321" s="5">
        <v>38869</v>
      </c>
      <c r="B321">
        <v>11.866199770086267</v>
      </c>
      <c r="C321">
        <v>15.746490481482232</v>
      </c>
      <c r="D321">
        <v>7.2279005045723723</v>
      </c>
      <c r="E321">
        <v>18.537036661947585</v>
      </c>
      <c r="F321">
        <v>13.632245735410601</v>
      </c>
      <c r="G321">
        <v>11.580899439916339</v>
      </c>
      <c r="H321">
        <v>9.0365799704708909</v>
      </c>
      <c r="I321">
        <v>13.922149745884139</v>
      </c>
      <c r="J321">
        <v>9.2108760265997969</v>
      </c>
      <c r="K321">
        <v>14.139059175479984</v>
      </c>
    </row>
    <row r="322" spans="1:11" x14ac:dyDescent="0.3">
      <c r="A322" s="5">
        <v>38899</v>
      </c>
      <c r="B322">
        <v>11.661531976904206</v>
      </c>
      <c r="C322">
        <v>15.43015392272496</v>
      </c>
      <c r="D322">
        <v>7.1428724923270543</v>
      </c>
      <c r="E322">
        <v>17.380934483595986</v>
      </c>
      <c r="F322">
        <v>13.268361973234866</v>
      </c>
      <c r="G322">
        <v>11.793148305004605</v>
      </c>
      <c r="H322">
        <v>8.8313646309963048</v>
      </c>
      <c r="I322">
        <v>12.679379361860411</v>
      </c>
      <c r="J322">
        <v>9.7588018843803273</v>
      </c>
      <c r="K322">
        <v>13.679874456074005</v>
      </c>
    </row>
    <row r="323" spans="1:11" x14ac:dyDescent="0.3">
      <c r="A323" s="5">
        <v>38930</v>
      </c>
      <c r="B323">
        <v>11.63086590011009</v>
      </c>
      <c r="C323">
        <v>15.378165329989649</v>
      </c>
      <c r="D323">
        <v>7.1367330842960337</v>
      </c>
      <c r="E323">
        <v>16.754279286912379</v>
      </c>
      <c r="F323">
        <v>13.241451244121228</v>
      </c>
      <c r="G323">
        <v>11.946464813619173</v>
      </c>
      <c r="H323">
        <v>8.7717675667424011</v>
      </c>
      <c r="I323">
        <v>12.569432660948292</v>
      </c>
      <c r="J323">
        <v>9.7994400065576901</v>
      </c>
      <c r="K323">
        <v>13.794837697314319</v>
      </c>
    </row>
    <row r="324" spans="1:11" x14ac:dyDescent="0.3">
      <c r="A324" s="5">
        <v>38961</v>
      </c>
      <c r="B324">
        <v>11.487180183962051</v>
      </c>
      <c r="C324">
        <v>15.18857924448411</v>
      </c>
      <c r="D324">
        <v>7.0528915228726516</v>
      </c>
      <c r="E324">
        <v>17.187293425438135</v>
      </c>
      <c r="F324">
        <v>13.058425456674369</v>
      </c>
      <c r="G324">
        <v>11.821908615549845</v>
      </c>
      <c r="H324">
        <v>8.532765131778751</v>
      </c>
      <c r="I324">
        <v>12.230151478677058</v>
      </c>
      <c r="J324">
        <v>11.279422620769521</v>
      </c>
      <c r="K324">
        <v>12.895083629195179</v>
      </c>
    </row>
    <row r="325" spans="1:11" x14ac:dyDescent="0.3">
      <c r="A325" s="5">
        <v>38991</v>
      </c>
      <c r="B325">
        <v>11.367992230011312</v>
      </c>
      <c r="C325">
        <v>14.944108121322991</v>
      </c>
      <c r="D325">
        <v>6.9727095794559233</v>
      </c>
      <c r="E325">
        <v>17.38990363393204</v>
      </c>
      <c r="F325">
        <v>12.652174364288001</v>
      </c>
      <c r="G325">
        <v>11.62516583740495</v>
      </c>
      <c r="H325">
        <v>8.5559385386996407</v>
      </c>
      <c r="I325">
        <v>13.47396233904788</v>
      </c>
      <c r="J325">
        <v>10.494307594025043</v>
      </c>
      <c r="K325">
        <v>12.964102382577401</v>
      </c>
    </row>
    <row r="326" spans="1:11" x14ac:dyDescent="0.3">
      <c r="A326" s="5">
        <v>39022</v>
      </c>
      <c r="B326">
        <v>11.471839543901433</v>
      </c>
      <c r="C326">
        <v>15.161187956604339</v>
      </c>
      <c r="D326">
        <v>6.9426374045507311</v>
      </c>
      <c r="E326">
        <v>18.246275927743</v>
      </c>
      <c r="F326">
        <v>12.367575180520241</v>
      </c>
      <c r="G326">
        <v>11.887990882627797</v>
      </c>
      <c r="H326">
        <v>8.642395904793359</v>
      </c>
      <c r="I326">
        <v>14.191144853031417</v>
      </c>
      <c r="J326">
        <v>10.830544119894538</v>
      </c>
      <c r="K326">
        <v>13.018325074440765</v>
      </c>
    </row>
    <row r="327" spans="1:11" x14ac:dyDescent="0.3">
      <c r="A327" s="5">
        <v>39052</v>
      </c>
      <c r="B327">
        <v>11.402924996700733</v>
      </c>
      <c r="C327">
        <v>15.131294597316506</v>
      </c>
      <c r="D327">
        <v>6.8455681599167235</v>
      </c>
      <c r="E327">
        <v>18.655011015715814</v>
      </c>
      <c r="F327">
        <v>12.61814821548627</v>
      </c>
      <c r="G327">
        <v>11.862642608676147</v>
      </c>
      <c r="H327">
        <v>8.1951244572513264</v>
      </c>
      <c r="I327">
        <v>13.819256031914369</v>
      </c>
      <c r="J327">
        <v>11.002189546897995</v>
      </c>
      <c r="K327">
        <v>13.014932372378318</v>
      </c>
    </row>
    <row r="328" spans="1:11" x14ac:dyDescent="0.3">
      <c r="A328" s="5">
        <v>39083</v>
      </c>
      <c r="B328">
        <v>11.153136879882268</v>
      </c>
      <c r="C328">
        <v>14.840086044099541</v>
      </c>
      <c r="D328">
        <v>6.6629867868963375</v>
      </c>
      <c r="E328">
        <v>17.454663841372575</v>
      </c>
      <c r="F328">
        <v>12.600013080639878</v>
      </c>
      <c r="G328">
        <v>11.774944753528354</v>
      </c>
      <c r="H328">
        <v>7.8830667617177488</v>
      </c>
      <c r="I328">
        <v>14.151769082147768</v>
      </c>
      <c r="J328">
        <v>11.222372708366365</v>
      </c>
      <c r="K328">
        <v>12.065547886798411</v>
      </c>
    </row>
    <row r="329" spans="1:11" x14ac:dyDescent="0.3">
      <c r="A329" s="5">
        <v>39114</v>
      </c>
      <c r="B329">
        <v>11.032879732251969</v>
      </c>
      <c r="C329">
        <v>14.565479553472093</v>
      </c>
      <c r="D329">
        <v>6.7898586100329581</v>
      </c>
      <c r="E329">
        <v>17.222322734880034</v>
      </c>
      <c r="F329">
        <v>12.197342570153952</v>
      </c>
      <c r="G329">
        <v>11.878418337755273</v>
      </c>
      <c r="H329">
        <v>7.9229890457888059</v>
      </c>
      <c r="I329">
        <v>14.19026730188819</v>
      </c>
      <c r="J329">
        <v>11.990619399603679</v>
      </c>
      <c r="K329">
        <v>11.334872033097961</v>
      </c>
    </row>
    <row r="330" spans="1:11" x14ac:dyDescent="0.3">
      <c r="A330" s="5">
        <v>39142</v>
      </c>
      <c r="B330">
        <v>11.130495076981441</v>
      </c>
      <c r="C330">
        <v>14.648147365201922</v>
      </c>
      <c r="D330">
        <v>6.8615684178366081</v>
      </c>
      <c r="E330">
        <v>16.912206261861627</v>
      </c>
      <c r="F330">
        <v>12.522997850428924</v>
      </c>
      <c r="G330">
        <v>11.437050357454671</v>
      </c>
      <c r="H330">
        <v>8.4122390233595663</v>
      </c>
      <c r="I330">
        <v>14.207143628055753</v>
      </c>
      <c r="J330">
        <v>12.852657882578621</v>
      </c>
      <c r="K330">
        <v>10.691235332737072</v>
      </c>
    </row>
    <row r="331" spans="1:11" x14ac:dyDescent="0.3">
      <c r="A331" s="5">
        <v>39173</v>
      </c>
      <c r="B331">
        <v>10.975130259789681</v>
      </c>
      <c r="C331">
        <v>14.445309812397999</v>
      </c>
      <c r="D331">
        <v>6.8370793591389658</v>
      </c>
      <c r="E331">
        <v>16.121024693166099</v>
      </c>
      <c r="F331">
        <v>12.334074209624424</v>
      </c>
      <c r="G331">
        <v>11.417003959256462</v>
      </c>
      <c r="H331">
        <v>8.3507690922485835</v>
      </c>
      <c r="I331">
        <v>14.723837435624416</v>
      </c>
      <c r="J331">
        <v>12.505270260544263</v>
      </c>
      <c r="K331">
        <v>10.408731459398433</v>
      </c>
    </row>
    <row r="332" spans="1:11" x14ac:dyDescent="0.3">
      <c r="A332" s="5">
        <v>39203</v>
      </c>
      <c r="B332">
        <v>10.898738084903927</v>
      </c>
      <c r="C332">
        <v>14.388627139775863</v>
      </c>
      <c r="D332">
        <v>6.7184066788668515</v>
      </c>
      <c r="E332">
        <v>15.399481407541446</v>
      </c>
      <c r="F332">
        <v>12.187094817074559</v>
      </c>
      <c r="G332">
        <v>11.532332291862346</v>
      </c>
      <c r="H332">
        <v>8.3175112785523329</v>
      </c>
      <c r="I332">
        <v>13.898227032710892</v>
      </c>
      <c r="J332">
        <v>12.076873435623924</v>
      </c>
      <c r="K332">
        <v>10.004734857027616</v>
      </c>
    </row>
    <row r="333" spans="1:11" x14ac:dyDescent="0.3">
      <c r="A333" s="5">
        <v>39234</v>
      </c>
      <c r="B333">
        <v>10.999915651313289</v>
      </c>
      <c r="C333">
        <v>14.597882556209989</v>
      </c>
      <c r="D333">
        <v>6.6806091669795427</v>
      </c>
      <c r="E333">
        <v>15.408085892399654</v>
      </c>
      <c r="F333">
        <v>12.450307950393821</v>
      </c>
      <c r="G333">
        <v>11.761246999196899</v>
      </c>
      <c r="H333">
        <v>8.2217115109268111</v>
      </c>
      <c r="I333">
        <v>13.638830448340293</v>
      </c>
      <c r="J333">
        <v>12.052030531649626</v>
      </c>
      <c r="K333">
        <v>10.163458809675257</v>
      </c>
    </row>
    <row r="334" spans="1:11" x14ac:dyDescent="0.3">
      <c r="A334" s="5">
        <v>39264</v>
      </c>
      <c r="B334">
        <v>11.16485964115944</v>
      </c>
      <c r="C334">
        <v>14.952906567621612</v>
      </c>
      <c r="D334">
        <v>6.6495641561486396</v>
      </c>
      <c r="E334">
        <v>16.224363088459807</v>
      </c>
      <c r="F334">
        <v>12.409523720452961</v>
      </c>
      <c r="G334">
        <v>11.78175022045135</v>
      </c>
      <c r="H334">
        <v>8.5109569539216956</v>
      </c>
      <c r="I334">
        <v>13.975166340410459</v>
      </c>
      <c r="J334">
        <v>12.029073627226397</v>
      </c>
      <c r="K334">
        <v>10.394611866530154</v>
      </c>
    </row>
    <row r="335" spans="1:11" x14ac:dyDescent="0.3">
      <c r="A335" s="5">
        <v>39295</v>
      </c>
      <c r="B335">
        <v>11.137311691500413</v>
      </c>
      <c r="C335">
        <v>15.073996076544596</v>
      </c>
      <c r="D335">
        <v>6.4957233361529854</v>
      </c>
      <c r="E335">
        <v>17.558013213546104</v>
      </c>
      <c r="F335">
        <v>12.468321164281335</v>
      </c>
      <c r="G335">
        <v>11.591357762222231</v>
      </c>
      <c r="H335">
        <v>8.3042089268398183</v>
      </c>
      <c r="I335">
        <v>13.957479725875956</v>
      </c>
      <c r="J335">
        <v>11.697585702957239</v>
      </c>
      <c r="K335">
        <v>10.38045818131385</v>
      </c>
    </row>
    <row r="336" spans="1:11" x14ac:dyDescent="0.3">
      <c r="A336" s="5">
        <v>39326</v>
      </c>
      <c r="B336">
        <v>11.058532109782215</v>
      </c>
      <c r="C336">
        <v>15.021459997456994</v>
      </c>
      <c r="D336">
        <v>6.3803480188999089</v>
      </c>
      <c r="E336">
        <v>17.461246437862027</v>
      </c>
      <c r="F336">
        <v>12.513565896239394</v>
      </c>
      <c r="G336">
        <v>11.472784799458069</v>
      </c>
      <c r="H336">
        <v>8.1767852022794756</v>
      </c>
      <c r="I336">
        <v>14.125322634582544</v>
      </c>
      <c r="J336">
        <v>10.777041745193044</v>
      </c>
      <c r="K336">
        <v>10.741003831401899</v>
      </c>
    </row>
    <row r="337" spans="1:11" x14ac:dyDescent="0.3">
      <c r="A337" s="5">
        <v>39356</v>
      </c>
      <c r="B337">
        <v>11.05863625766065</v>
      </c>
      <c r="C337">
        <v>15.137148153259451</v>
      </c>
      <c r="D337">
        <v>6.312735841879757</v>
      </c>
      <c r="E337">
        <v>16.464381758345443</v>
      </c>
      <c r="F337">
        <v>12.667086739948095</v>
      </c>
      <c r="G337">
        <v>11.745584202604931</v>
      </c>
      <c r="H337">
        <v>8.1384483732045041</v>
      </c>
      <c r="I337">
        <v>13.69669705908729</v>
      </c>
      <c r="J337">
        <v>10.484744850283013</v>
      </c>
      <c r="K337">
        <v>10.66113252443923</v>
      </c>
    </row>
    <row r="338" spans="1:11" x14ac:dyDescent="0.3">
      <c r="A338" s="5">
        <v>39387</v>
      </c>
      <c r="B338">
        <v>11.072728163997079</v>
      </c>
      <c r="C338">
        <v>15.255012562200578</v>
      </c>
      <c r="D338">
        <v>6.2285682528058315</v>
      </c>
      <c r="E338">
        <v>16.292917722413183</v>
      </c>
      <c r="F338">
        <v>12.775000755008406</v>
      </c>
      <c r="G338">
        <v>11.87614051834715</v>
      </c>
      <c r="H338">
        <v>8.0837256438664635</v>
      </c>
      <c r="I338">
        <v>14.001009659245064</v>
      </c>
      <c r="J338">
        <v>10.324971810042419</v>
      </c>
      <c r="K338">
        <v>11.033923518836895</v>
      </c>
    </row>
    <row r="339" spans="1:11" x14ac:dyDescent="0.3">
      <c r="A339" s="5">
        <v>39417</v>
      </c>
      <c r="B339">
        <v>10.941425012098945</v>
      </c>
      <c r="C339">
        <v>15.10246158944792</v>
      </c>
      <c r="D339">
        <v>6.1730387917639575</v>
      </c>
      <c r="E339">
        <v>16.231599702840015</v>
      </c>
      <c r="F339">
        <v>12.327382009111361</v>
      </c>
      <c r="G339">
        <v>11.598461676040982</v>
      </c>
      <c r="H339">
        <v>8.2887336917300782</v>
      </c>
      <c r="I339">
        <v>14.199173416001917</v>
      </c>
      <c r="J339">
        <v>10.473745697812372</v>
      </c>
      <c r="K339">
        <v>10.570003045202137</v>
      </c>
    </row>
    <row r="340" spans="1:11" x14ac:dyDescent="0.3">
      <c r="A340" s="5">
        <v>39448</v>
      </c>
      <c r="B340">
        <v>11.159202587334965</v>
      </c>
      <c r="C340">
        <v>15.321986601433009</v>
      </c>
      <c r="D340">
        <v>6.3030545396651254</v>
      </c>
      <c r="E340">
        <v>17.176653639689473</v>
      </c>
      <c r="F340">
        <v>12.307076114168817</v>
      </c>
      <c r="G340">
        <v>11.657362725278562</v>
      </c>
      <c r="H340">
        <v>8.6206450217426376</v>
      </c>
      <c r="I340">
        <v>14.038634710038847</v>
      </c>
      <c r="J340">
        <v>10.585523263904401</v>
      </c>
      <c r="K340">
        <v>11.547701370121517</v>
      </c>
    </row>
    <row r="341" spans="1:11" x14ac:dyDescent="0.3">
      <c r="A341" s="5">
        <v>39479</v>
      </c>
      <c r="B341">
        <v>11.360760181977644</v>
      </c>
      <c r="C341">
        <v>15.46712107196498</v>
      </c>
      <c r="D341">
        <v>6.5806072667866218</v>
      </c>
      <c r="E341">
        <v>16.671182236909988</v>
      </c>
      <c r="F341">
        <v>12.749907164321968</v>
      </c>
      <c r="G341">
        <v>11.870027668748207</v>
      </c>
      <c r="H341">
        <v>8.7571251702940227</v>
      </c>
      <c r="I341">
        <v>14.270024356932312</v>
      </c>
      <c r="J341">
        <v>10.464738376109453</v>
      </c>
      <c r="K341">
        <v>11.779635961771604</v>
      </c>
    </row>
    <row r="342" spans="1:11" x14ac:dyDescent="0.3">
      <c r="A342" s="5">
        <v>39508</v>
      </c>
      <c r="B342">
        <v>11.322637836439972</v>
      </c>
      <c r="C342">
        <v>15.494168523580313</v>
      </c>
      <c r="D342">
        <v>6.5183688714689545</v>
      </c>
      <c r="E342">
        <v>16.989269624515622</v>
      </c>
      <c r="F342">
        <v>12.885113102564125</v>
      </c>
      <c r="G342">
        <v>12.078511842430098</v>
      </c>
      <c r="H342">
        <v>8.3685949754660864</v>
      </c>
      <c r="I342">
        <v>14.180013153831373</v>
      </c>
      <c r="J342">
        <v>9.4944456361373479</v>
      </c>
      <c r="K342">
        <v>11.963222377725337</v>
      </c>
    </row>
    <row r="343" spans="1:11" x14ac:dyDescent="0.3">
      <c r="A343" s="5">
        <v>39539</v>
      </c>
      <c r="B343">
        <v>11.359584567308724</v>
      </c>
      <c r="C343">
        <v>15.371533087879151</v>
      </c>
      <c r="D343">
        <v>6.6662931852055509</v>
      </c>
      <c r="E343">
        <v>17.366955206028546</v>
      </c>
      <c r="F343">
        <v>12.859240326103821</v>
      </c>
      <c r="G343">
        <v>12.118461376892023</v>
      </c>
      <c r="H343">
        <v>8.3781929212656596</v>
      </c>
      <c r="I343">
        <v>13.808134174877438</v>
      </c>
      <c r="J343">
        <v>9.4635449823789521</v>
      </c>
      <c r="K343">
        <v>11.989347783979705</v>
      </c>
    </row>
    <row r="344" spans="1:11" x14ac:dyDescent="0.3">
      <c r="A344" s="5">
        <v>39569</v>
      </c>
      <c r="B344">
        <v>11.569341148091061</v>
      </c>
      <c r="C344">
        <v>15.678348300264028</v>
      </c>
      <c r="D344">
        <v>6.7828131389675219</v>
      </c>
      <c r="E344">
        <v>17.633916202707876</v>
      </c>
      <c r="F344">
        <v>13.378365130711357</v>
      </c>
      <c r="G344">
        <v>12.279290596933798</v>
      </c>
      <c r="H344">
        <v>8.4464231871363094</v>
      </c>
      <c r="I344">
        <v>15.091651685409076</v>
      </c>
      <c r="J344">
        <v>9.7027403920640758</v>
      </c>
      <c r="K344">
        <v>12.744121350842372</v>
      </c>
    </row>
    <row r="345" spans="1:11" x14ac:dyDescent="0.3">
      <c r="A345" s="5">
        <v>39600</v>
      </c>
      <c r="B345">
        <v>11.597602501901589</v>
      </c>
      <c r="C345">
        <v>15.4986677314474</v>
      </c>
      <c r="D345">
        <v>7.0342467385407543</v>
      </c>
      <c r="E345">
        <v>18.726548054232868</v>
      </c>
      <c r="F345">
        <v>13.505670960004679</v>
      </c>
      <c r="G345">
        <v>11.89305841032531</v>
      </c>
      <c r="H345">
        <v>8.4979408436839154</v>
      </c>
      <c r="I345">
        <v>16.292860537783</v>
      </c>
      <c r="J345">
        <v>9.5717269568321779</v>
      </c>
      <c r="K345">
        <v>12.519905161655188</v>
      </c>
    </row>
    <row r="346" spans="1:11" x14ac:dyDescent="0.3">
      <c r="A346" s="5">
        <v>39630</v>
      </c>
      <c r="B346">
        <v>11.608439331222682</v>
      </c>
      <c r="C346">
        <v>15.405503107584773</v>
      </c>
      <c r="D346">
        <v>7.1593917647153757</v>
      </c>
      <c r="E346">
        <v>18.261327936458226</v>
      </c>
      <c r="F346">
        <v>13.927624342373534</v>
      </c>
      <c r="G346">
        <v>11.887157027637665</v>
      </c>
      <c r="H346">
        <v>8.3112456731475834</v>
      </c>
      <c r="I346">
        <v>16.973273097225</v>
      </c>
      <c r="J346">
        <v>9.2709293996348201</v>
      </c>
      <c r="K346">
        <v>13.135786571214638</v>
      </c>
    </row>
    <row r="347" spans="1:11" x14ac:dyDescent="0.3">
      <c r="A347" s="5">
        <v>39661</v>
      </c>
      <c r="B347">
        <v>11.574542516894502</v>
      </c>
      <c r="C347">
        <v>15.325642946910257</v>
      </c>
      <c r="D347">
        <v>7.1277757847475671</v>
      </c>
      <c r="E347">
        <v>17.69369668822068</v>
      </c>
      <c r="F347">
        <v>13.787948545944738</v>
      </c>
      <c r="G347">
        <v>11.974241965166952</v>
      </c>
      <c r="H347">
        <v>8.3594493622498636</v>
      </c>
      <c r="I347">
        <v>17.010145146255333</v>
      </c>
      <c r="J347">
        <v>9.1056824065437727</v>
      </c>
      <c r="K347">
        <v>12.950589514084021</v>
      </c>
    </row>
    <row r="348" spans="1:11" x14ac:dyDescent="0.3">
      <c r="A348" s="5">
        <v>39692</v>
      </c>
      <c r="B348">
        <v>11.94114459322968</v>
      </c>
      <c r="C348">
        <v>16.030779762555152</v>
      </c>
      <c r="D348">
        <v>7.0997545439275518</v>
      </c>
      <c r="E348">
        <v>18.525852644999492</v>
      </c>
      <c r="F348">
        <v>13.957952740732756</v>
      </c>
      <c r="G348">
        <v>12.558986819603115</v>
      </c>
      <c r="H348">
        <v>8.6192585608840453</v>
      </c>
      <c r="I348">
        <v>17.825425927295196</v>
      </c>
      <c r="J348">
        <v>8.6541143739137087</v>
      </c>
      <c r="K348">
        <v>13.483196450226322</v>
      </c>
    </row>
    <row r="349" spans="1:11" x14ac:dyDescent="0.3">
      <c r="A349" s="5">
        <v>39722</v>
      </c>
      <c r="B349">
        <v>12.242898245453402</v>
      </c>
      <c r="C349">
        <v>16.09299568942302</v>
      </c>
      <c r="D349">
        <v>7.6531486579742456</v>
      </c>
      <c r="E349">
        <v>18.578563099566356</v>
      </c>
      <c r="F349">
        <v>14.368052161417941</v>
      </c>
      <c r="G349">
        <v>12.644410304798662</v>
      </c>
      <c r="H349">
        <v>9.0736748645574625</v>
      </c>
      <c r="I349">
        <v>17.681127423976083</v>
      </c>
      <c r="J349">
        <v>9.4233577115976104</v>
      </c>
      <c r="K349">
        <v>14.048677458335503</v>
      </c>
    </row>
    <row r="350" spans="1:11" x14ac:dyDescent="0.3">
      <c r="A350" s="5">
        <v>39753</v>
      </c>
      <c r="B350">
        <v>12.448135078749795</v>
      </c>
      <c r="C350">
        <v>16.148341667840324</v>
      </c>
      <c r="D350">
        <v>8.0411155702563253</v>
      </c>
      <c r="E350">
        <v>18.379057059177722</v>
      </c>
      <c r="F350">
        <v>14.845208137239675</v>
      </c>
      <c r="G350">
        <v>12.629248248346356</v>
      </c>
      <c r="H350">
        <v>9.3935066316512348</v>
      </c>
      <c r="I350">
        <v>18.178009596276237</v>
      </c>
      <c r="J350">
        <v>9.7117866717124333</v>
      </c>
      <c r="K350">
        <v>13.945621466553915</v>
      </c>
    </row>
    <row r="351" spans="1:11" x14ac:dyDescent="0.3">
      <c r="A351" s="5">
        <v>39783</v>
      </c>
      <c r="B351">
        <v>12.716444854701459</v>
      </c>
      <c r="C351">
        <v>16.387930675443442</v>
      </c>
      <c r="D351">
        <v>8.3348997490213552</v>
      </c>
      <c r="E351">
        <v>18.579793672747041</v>
      </c>
      <c r="F351">
        <v>15.171115077798591</v>
      </c>
      <c r="G351">
        <v>13.034941683693512</v>
      </c>
      <c r="H351">
        <v>9.5697888391709274</v>
      </c>
      <c r="I351">
        <v>19.394534513607699</v>
      </c>
      <c r="J351">
        <v>10.078063521786888</v>
      </c>
      <c r="K351">
        <v>14.844512680656431</v>
      </c>
    </row>
    <row r="352" spans="1:11" x14ac:dyDescent="0.3">
      <c r="A352" s="5">
        <v>39814</v>
      </c>
      <c r="B352">
        <v>12.747870664751906</v>
      </c>
      <c r="C352">
        <v>16.563619881479109</v>
      </c>
      <c r="D352">
        <v>8.2920318660582399</v>
      </c>
      <c r="E352">
        <v>18.087246534656906</v>
      </c>
      <c r="F352">
        <v>15.414496884167598</v>
      </c>
      <c r="G352">
        <v>13.176450782903494</v>
      </c>
      <c r="H352">
        <v>9.478842158871247</v>
      </c>
      <c r="I352">
        <v>19.316911632839851</v>
      </c>
      <c r="J352">
        <v>10.052726988564023</v>
      </c>
      <c r="K352">
        <v>14.317358457044101</v>
      </c>
    </row>
    <row r="353" spans="1:11" x14ac:dyDescent="0.3">
      <c r="A353" s="5">
        <v>39845</v>
      </c>
      <c r="B353">
        <v>12.967631306385089</v>
      </c>
      <c r="C353">
        <v>17.05210374468188</v>
      </c>
      <c r="D353">
        <v>8.1157127916414211</v>
      </c>
      <c r="E353">
        <v>18.225931544869493</v>
      </c>
      <c r="F353">
        <v>15.78720048980712</v>
      </c>
      <c r="G353">
        <v>13.553158745205272</v>
      </c>
      <c r="H353">
        <v>9.4678236085238954</v>
      </c>
      <c r="I353">
        <v>19.431468816025696</v>
      </c>
      <c r="J353">
        <v>10.532397588642612</v>
      </c>
      <c r="K353">
        <v>15.209625008925242</v>
      </c>
    </row>
    <row r="354" spans="1:11" x14ac:dyDescent="0.3">
      <c r="A354" s="5">
        <v>39873</v>
      </c>
      <c r="B354">
        <v>13.157016588460278</v>
      </c>
      <c r="C354">
        <v>17.206292379722459</v>
      </c>
      <c r="D354">
        <v>8.2776776161254499</v>
      </c>
      <c r="E354">
        <v>17.930351680909194</v>
      </c>
      <c r="F354">
        <v>15.830743355488096</v>
      </c>
      <c r="G354">
        <v>13.663517806800515</v>
      </c>
      <c r="H354">
        <v>9.8729156969893683</v>
      </c>
      <c r="I354">
        <v>20.189305032482665</v>
      </c>
      <c r="J354">
        <v>11.442264929448951</v>
      </c>
      <c r="K354">
        <v>15.134933274224389</v>
      </c>
    </row>
    <row r="355" spans="1:11" x14ac:dyDescent="0.3">
      <c r="A355" s="5">
        <v>39904</v>
      </c>
      <c r="B355">
        <v>13.487284016827443</v>
      </c>
      <c r="C355">
        <v>17.604196230131333</v>
      </c>
      <c r="D355">
        <v>8.5591416549861936</v>
      </c>
      <c r="E355">
        <v>18.447113869447168</v>
      </c>
      <c r="F355">
        <v>16.178768771021822</v>
      </c>
      <c r="G355">
        <v>14.049443761291345</v>
      </c>
      <c r="H355">
        <v>10.085801610552103</v>
      </c>
      <c r="I355">
        <v>20.417714724295362</v>
      </c>
      <c r="J355">
        <v>11.760545594591006</v>
      </c>
      <c r="K355">
        <v>15.457001593556337</v>
      </c>
    </row>
    <row r="356" spans="1:11" x14ac:dyDescent="0.3">
      <c r="A356" s="5">
        <v>39934</v>
      </c>
      <c r="B356">
        <v>13.655644597248495</v>
      </c>
      <c r="C356">
        <v>17.850265083942379</v>
      </c>
      <c r="D356">
        <v>8.66314050757736</v>
      </c>
      <c r="E356">
        <v>19.315512463820216</v>
      </c>
      <c r="F356">
        <v>16.078475374236632</v>
      </c>
      <c r="G356">
        <v>14.087544331426569</v>
      </c>
      <c r="H356">
        <v>10.425589500859953</v>
      </c>
      <c r="I356">
        <v>19.828584227563919</v>
      </c>
      <c r="J356">
        <v>12.117226155303333</v>
      </c>
      <c r="K356">
        <v>15.418187780337545</v>
      </c>
    </row>
    <row r="357" spans="1:11" x14ac:dyDescent="0.3">
      <c r="A357" s="5">
        <v>39965</v>
      </c>
      <c r="B357">
        <v>14.022985025061026</v>
      </c>
      <c r="C357">
        <v>18.267198498833956</v>
      </c>
      <c r="D357">
        <v>8.9753144668360711</v>
      </c>
      <c r="E357">
        <v>18.479210905032584</v>
      </c>
      <c r="F357">
        <v>16.577204540112398</v>
      </c>
      <c r="G357">
        <v>14.681782785761504</v>
      </c>
      <c r="H357">
        <v>10.81908705612193</v>
      </c>
      <c r="I357">
        <v>20.187454902821035</v>
      </c>
      <c r="J357">
        <v>12.835828081305531</v>
      </c>
      <c r="K357">
        <v>15.309430778685915</v>
      </c>
    </row>
    <row r="358" spans="1:11" x14ac:dyDescent="0.3">
      <c r="A358" s="5">
        <v>39995</v>
      </c>
      <c r="B358">
        <v>14.22392841995395</v>
      </c>
      <c r="C358">
        <v>18.536054644632522</v>
      </c>
      <c r="D358">
        <v>9.0569284039681239</v>
      </c>
      <c r="E358">
        <v>18.852576600911423</v>
      </c>
      <c r="F358">
        <v>16.451671346041532</v>
      </c>
      <c r="G358">
        <v>15.18008000564391</v>
      </c>
      <c r="H358">
        <v>11.001089930683809</v>
      </c>
      <c r="I358">
        <v>20.863880314379998</v>
      </c>
      <c r="J358">
        <v>13.045887692782706</v>
      </c>
      <c r="K358">
        <v>14.442923750043493</v>
      </c>
    </row>
    <row r="359" spans="1:11" x14ac:dyDescent="0.3">
      <c r="A359" s="5">
        <v>40026</v>
      </c>
      <c r="B359">
        <v>14.607841835106237</v>
      </c>
      <c r="C359">
        <v>18.9468795664007</v>
      </c>
      <c r="D359">
        <v>9.375904979174372</v>
      </c>
      <c r="E359">
        <v>18.530509007944712</v>
      </c>
      <c r="F359">
        <v>16.920188329557195</v>
      </c>
      <c r="G359">
        <v>15.760026399566362</v>
      </c>
      <c r="H359">
        <v>11.278707345268183</v>
      </c>
      <c r="I359">
        <v>21.075252016383086</v>
      </c>
      <c r="J359">
        <v>13.756573672050289</v>
      </c>
      <c r="K359">
        <v>15.382317112012805</v>
      </c>
    </row>
    <row r="360" spans="1:11" x14ac:dyDescent="0.3">
      <c r="A360" s="5">
        <v>40057</v>
      </c>
      <c r="B360">
        <v>14.82413480742335</v>
      </c>
      <c r="C360">
        <v>19.05664274622584</v>
      </c>
      <c r="D360">
        <v>9.7036880967984853</v>
      </c>
      <c r="E360">
        <v>18.03611606024354</v>
      </c>
      <c r="F360">
        <v>17.108858138057816</v>
      </c>
      <c r="G360">
        <v>15.995831565302622</v>
      </c>
      <c r="H360">
        <v>11.594043763027445</v>
      </c>
      <c r="I360">
        <v>21.35120520185059</v>
      </c>
      <c r="J360">
        <v>14.861542592759056</v>
      </c>
      <c r="K360">
        <v>15.340025957421311</v>
      </c>
    </row>
    <row r="361" spans="1:11" x14ac:dyDescent="0.3">
      <c r="A361" s="5">
        <v>40087</v>
      </c>
      <c r="B361">
        <v>14.831055342987122</v>
      </c>
      <c r="C361">
        <v>19.231575346271843</v>
      </c>
      <c r="D361">
        <v>9.530670527481</v>
      </c>
      <c r="E361">
        <v>18.746235390218718</v>
      </c>
      <c r="F361">
        <v>16.968792333944773</v>
      </c>
      <c r="G361">
        <v>15.90287549226219</v>
      </c>
      <c r="H361">
        <v>11.66658914869276</v>
      </c>
      <c r="I361">
        <v>21.653885189205194</v>
      </c>
      <c r="J361">
        <v>14.297623854769517</v>
      </c>
      <c r="K361">
        <v>15.196867633247217</v>
      </c>
    </row>
    <row r="362" spans="1:11" x14ac:dyDescent="0.3">
      <c r="A362" s="5">
        <v>40118</v>
      </c>
      <c r="B362">
        <v>15.020694662725056</v>
      </c>
      <c r="C362">
        <v>19.619751309641249</v>
      </c>
      <c r="D362">
        <v>9.4530382571200757</v>
      </c>
      <c r="E362">
        <v>18.846678960919245</v>
      </c>
      <c r="F362">
        <v>17.10767253214286</v>
      </c>
      <c r="G362">
        <v>16.226521011847002</v>
      </c>
      <c r="H362">
        <v>11.750984734379927</v>
      </c>
      <c r="I362">
        <v>22.00778272241466</v>
      </c>
      <c r="J362">
        <v>15.077926070879906</v>
      </c>
      <c r="K362">
        <v>15.160367741609017</v>
      </c>
    </row>
    <row r="363" spans="1:11" x14ac:dyDescent="0.3">
      <c r="A363" s="5">
        <v>40148</v>
      </c>
      <c r="B363">
        <v>15.269237036666652</v>
      </c>
      <c r="C363">
        <v>20.019330709650653</v>
      </c>
      <c r="D363">
        <v>9.5531261887608121</v>
      </c>
      <c r="E363">
        <v>19.256210483175778</v>
      </c>
      <c r="F363">
        <v>17.303328231359888</v>
      </c>
      <c r="G363">
        <v>16.705649467702187</v>
      </c>
      <c r="H363">
        <v>11.808420893992235</v>
      </c>
      <c r="I363">
        <v>21.498275752900966</v>
      </c>
      <c r="J363">
        <v>15.38364132000064</v>
      </c>
      <c r="K363">
        <v>15.250338804018034</v>
      </c>
    </row>
    <row r="364" spans="1:11" x14ac:dyDescent="0.3">
      <c r="A364" s="5">
        <v>40179</v>
      </c>
      <c r="B364">
        <v>15.59085944533944</v>
      </c>
      <c r="C364">
        <v>20.456481426827796</v>
      </c>
      <c r="D364">
        <v>9.7295441101857048</v>
      </c>
      <c r="E364">
        <v>19.442711196035908</v>
      </c>
      <c r="F364">
        <v>17.477981089377746</v>
      </c>
      <c r="G364">
        <v>17.134365040043399</v>
      </c>
      <c r="H364">
        <v>12.199811542763578</v>
      </c>
      <c r="I364">
        <v>21.093926992149449</v>
      </c>
      <c r="J364">
        <v>15.651625751967439</v>
      </c>
      <c r="K364">
        <v>15.819120154812538</v>
      </c>
    </row>
    <row r="365" spans="1:11" x14ac:dyDescent="0.3">
      <c r="A365" s="5">
        <v>40210</v>
      </c>
      <c r="B365">
        <v>15.641432788728828</v>
      </c>
      <c r="C365">
        <v>20.511042749264682</v>
      </c>
      <c r="D365">
        <v>9.7630235212744942</v>
      </c>
      <c r="E365">
        <v>19.913259537456593</v>
      </c>
      <c r="F365">
        <v>17.347995235810679</v>
      </c>
      <c r="G365">
        <v>17.178585375082978</v>
      </c>
      <c r="H365">
        <v>12.275478587882796</v>
      </c>
      <c r="I365">
        <v>20.873884776757567</v>
      </c>
      <c r="J365">
        <v>15.319652894489005</v>
      </c>
      <c r="K365">
        <v>15.605753145203005</v>
      </c>
    </row>
    <row r="366" spans="1:11" x14ac:dyDescent="0.3">
      <c r="A366" s="5">
        <v>40238</v>
      </c>
      <c r="B366">
        <v>15.737893809067062</v>
      </c>
      <c r="C366">
        <v>20.805728872857944</v>
      </c>
      <c r="D366">
        <v>9.7417833868965129</v>
      </c>
      <c r="E366">
        <v>20.745615403232371</v>
      </c>
      <c r="F366">
        <v>17.731784022628442</v>
      </c>
      <c r="G366">
        <v>17.359246359916344</v>
      </c>
      <c r="H366">
        <v>11.959403066473037</v>
      </c>
      <c r="I366">
        <v>20.940782368764239</v>
      </c>
      <c r="J366">
        <v>14.678225349584196</v>
      </c>
      <c r="K366">
        <v>16.044260358055411</v>
      </c>
    </row>
    <row r="367" spans="1:11" x14ac:dyDescent="0.3">
      <c r="A367" s="5">
        <v>40269</v>
      </c>
      <c r="B367">
        <v>15.89439392437607</v>
      </c>
      <c r="C367">
        <v>20.934980609323677</v>
      </c>
      <c r="D367">
        <v>9.9075252522767219</v>
      </c>
      <c r="E367">
        <v>20.299656342890202</v>
      </c>
      <c r="F367">
        <v>18.244195563066906</v>
      </c>
      <c r="G367">
        <v>17.208982296014376</v>
      </c>
      <c r="H367">
        <v>12.239344613288841</v>
      </c>
      <c r="I367">
        <v>21.499824002535409</v>
      </c>
      <c r="J367">
        <v>15.252473378348128</v>
      </c>
      <c r="K367">
        <v>16.33542349036917</v>
      </c>
    </row>
    <row r="368" spans="1:11" x14ac:dyDescent="0.3">
      <c r="A368" s="5">
        <v>40299</v>
      </c>
      <c r="B368">
        <v>15.794767960138911</v>
      </c>
      <c r="C368">
        <v>20.673797350161792</v>
      </c>
      <c r="D368">
        <v>9.9584127948126397</v>
      </c>
      <c r="E368">
        <v>20.266615928695604</v>
      </c>
      <c r="F368">
        <v>17.830447275094457</v>
      </c>
      <c r="G368">
        <v>17.156384903206078</v>
      </c>
      <c r="H368">
        <v>12.33733722754633</v>
      </c>
      <c r="I368">
        <v>21.357188490381546</v>
      </c>
      <c r="J368">
        <v>14.351772530786699</v>
      </c>
      <c r="K368">
        <v>16.372695480880399</v>
      </c>
    </row>
    <row r="369" spans="1:11" x14ac:dyDescent="0.3">
      <c r="A369" s="5">
        <v>40330</v>
      </c>
      <c r="B369">
        <v>15.888241658996686</v>
      </c>
      <c r="C369">
        <v>21.009350345513294</v>
      </c>
      <c r="D369">
        <v>9.7111113839428924</v>
      </c>
      <c r="E369">
        <v>20.48634664413856</v>
      </c>
      <c r="F369">
        <v>17.912019006037756</v>
      </c>
      <c r="G369">
        <v>17.393165857606771</v>
      </c>
      <c r="H369">
        <v>12.302019413462395</v>
      </c>
      <c r="I369">
        <v>20.946466231508818</v>
      </c>
      <c r="J369">
        <v>14.450612906602766</v>
      </c>
      <c r="K369">
        <v>16.595759907338977</v>
      </c>
    </row>
    <row r="370" spans="1:11" x14ac:dyDescent="0.3">
      <c r="A370" s="5">
        <v>40360</v>
      </c>
      <c r="B370">
        <v>16.03740964347778</v>
      </c>
      <c r="C370">
        <v>21.134909531976067</v>
      </c>
      <c r="D370">
        <v>9.8482143645436597</v>
      </c>
      <c r="E370">
        <v>21.168096303320045</v>
      </c>
      <c r="F370">
        <v>18.371939192605357</v>
      </c>
      <c r="G370">
        <v>17.455972041611485</v>
      </c>
      <c r="H370">
        <v>12.230040365701713</v>
      </c>
      <c r="I370">
        <v>21.978660399476198</v>
      </c>
      <c r="J370">
        <v>14.963185915346225</v>
      </c>
      <c r="K370">
        <v>16.894792955210232</v>
      </c>
    </row>
    <row r="371" spans="1:11" x14ac:dyDescent="0.3">
      <c r="A371" s="5">
        <v>40391</v>
      </c>
      <c r="B371">
        <v>16.085573551339881</v>
      </c>
      <c r="C371">
        <v>21.154029504127326</v>
      </c>
      <c r="D371">
        <v>9.9223412680490597</v>
      </c>
      <c r="E371">
        <v>21.90196585228496</v>
      </c>
      <c r="F371">
        <v>18.143438920914175</v>
      </c>
      <c r="G371">
        <v>17.543771626758492</v>
      </c>
      <c r="H371">
        <v>12.337846852717583</v>
      </c>
      <c r="I371">
        <v>21.724285028174979</v>
      </c>
      <c r="J371">
        <v>15.759325217745962</v>
      </c>
      <c r="K371">
        <v>16.537701060064158</v>
      </c>
    </row>
    <row r="372" spans="1:11" x14ac:dyDescent="0.3">
      <c r="A372" s="5">
        <v>40422</v>
      </c>
      <c r="B372">
        <v>16.066944697403283</v>
      </c>
      <c r="C372">
        <v>21.110725056411081</v>
      </c>
      <c r="D372">
        <v>10.006853834108362</v>
      </c>
      <c r="E372">
        <v>21.683888512383149</v>
      </c>
      <c r="F372">
        <v>18.178766449433592</v>
      </c>
      <c r="G372">
        <v>17.635519085135627</v>
      </c>
      <c r="H372">
        <v>12.298449657805095</v>
      </c>
      <c r="I372">
        <v>21.821597119758987</v>
      </c>
      <c r="J372">
        <v>16.166944959080002</v>
      </c>
      <c r="K372">
        <v>16.476877083753944</v>
      </c>
    </row>
    <row r="373" spans="1:11" x14ac:dyDescent="0.3">
      <c r="A373" s="5">
        <v>40452</v>
      </c>
      <c r="B373">
        <v>16.254431489491079</v>
      </c>
      <c r="C373">
        <v>21.412367997212282</v>
      </c>
      <c r="D373">
        <v>10.074916392586934</v>
      </c>
      <c r="E373">
        <v>21.644014671259821</v>
      </c>
      <c r="F373">
        <v>18.174278788104363</v>
      </c>
      <c r="G373">
        <v>18.169492968807564</v>
      </c>
      <c r="H373">
        <v>12.380246329802505</v>
      </c>
      <c r="I373">
        <v>21.778264034817486</v>
      </c>
      <c r="J373">
        <v>16.515240979097459</v>
      </c>
      <c r="K373">
        <v>16.632760117458201</v>
      </c>
    </row>
    <row r="374" spans="1:11" x14ac:dyDescent="0.3">
      <c r="A374" s="5">
        <v>40483</v>
      </c>
      <c r="B374">
        <v>16.448488952500053</v>
      </c>
      <c r="C374">
        <v>21.603921954929913</v>
      </c>
      <c r="D374">
        <v>10.241448968140194</v>
      </c>
      <c r="E374">
        <v>21.844026188833567</v>
      </c>
      <c r="F374">
        <v>18.679726980790367</v>
      </c>
      <c r="G374">
        <v>18.027329734969392</v>
      </c>
      <c r="H374">
        <v>12.589479013922883</v>
      </c>
      <c r="I374">
        <v>21.519714317395877</v>
      </c>
      <c r="J374">
        <v>15.53726028385794</v>
      </c>
      <c r="K374">
        <v>16.407730069922891</v>
      </c>
    </row>
    <row r="375" spans="1:11" x14ac:dyDescent="0.3">
      <c r="A375" s="5">
        <v>40513</v>
      </c>
      <c r="B375">
        <v>16.288770799998414</v>
      </c>
      <c r="C375">
        <v>21.291760078655894</v>
      </c>
      <c r="D375">
        <v>10.233904238749252</v>
      </c>
      <c r="E375">
        <v>20.678699169124844</v>
      </c>
      <c r="F375">
        <v>18.89622150275337</v>
      </c>
      <c r="G375">
        <v>17.706297886440456</v>
      </c>
      <c r="H375">
        <v>12.553831454917747</v>
      </c>
      <c r="I375">
        <v>21.513235202230096</v>
      </c>
      <c r="J375">
        <v>15.644937845817902</v>
      </c>
      <c r="K375">
        <v>15.926637845747287</v>
      </c>
    </row>
    <row r="376" spans="1:11" x14ac:dyDescent="0.3">
      <c r="A376" s="5">
        <v>40544</v>
      </c>
      <c r="B376">
        <v>16.391102340458001</v>
      </c>
      <c r="C376">
        <v>21.269216145871322</v>
      </c>
      <c r="D376">
        <v>10.448431311219791</v>
      </c>
      <c r="E376">
        <v>20.458999105473694</v>
      </c>
      <c r="F376">
        <v>19.422951557957159</v>
      </c>
      <c r="G376">
        <v>17.939296356752077</v>
      </c>
      <c r="H376">
        <v>12.267386641968963</v>
      </c>
      <c r="I376">
        <v>22.020236717151978</v>
      </c>
      <c r="J376">
        <v>15.725258881937693</v>
      </c>
      <c r="K376">
        <v>16.19290602507693</v>
      </c>
    </row>
    <row r="377" spans="1:11" x14ac:dyDescent="0.3">
      <c r="A377" s="5">
        <v>40575</v>
      </c>
      <c r="B377">
        <v>16.267643319229261</v>
      </c>
      <c r="C377">
        <v>21.03507034536279</v>
      </c>
      <c r="D377">
        <v>10.560156280937342</v>
      </c>
      <c r="E377">
        <v>20.063270751620276</v>
      </c>
      <c r="F377">
        <v>19.477805351641166</v>
      </c>
      <c r="G377">
        <v>17.273368598616205</v>
      </c>
      <c r="H377">
        <v>12.537116033236119</v>
      </c>
      <c r="I377">
        <v>21.942429727662784</v>
      </c>
      <c r="J377">
        <v>15.244016593810519</v>
      </c>
      <c r="K377">
        <v>16.450799275834189</v>
      </c>
    </row>
    <row r="378" spans="1:11" x14ac:dyDescent="0.3">
      <c r="A378" s="5">
        <v>40603</v>
      </c>
      <c r="B378">
        <v>16.556146084596893</v>
      </c>
      <c r="C378">
        <v>21.332086188321558</v>
      </c>
      <c r="D378">
        <v>10.806249256396043</v>
      </c>
      <c r="E378">
        <v>19.232954100495395</v>
      </c>
      <c r="F378">
        <v>19.637449946107292</v>
      </c>
      <c r="G378">
        <v>17.605089738737302</v>
      </c>
      <c r="H378">
        <v>13.135555203987956</v>
      </c>
      <c r="I378">
        <v>21.559920399745241</v>
      </c>
      <c r="J378">
        <v>14.85891321332339</v>
      </c>
      <c r="K378">
        <v>16.81060940470147</v>
      </c>
    </row>
    <row r="379" spans="1:11" x14ac:dyDescent="0.3">
      <c r="A379" s="5">
        <v>40634</v>
      </c>
      <c r="B379">
        <v>16.324847882036892</v>
      </c>
      <c r="C379">
        <v>21.137913487705987</v>
      </c>
      <c r="D379">
        <v>10.560290619328477</v>
      </c>
      <c r="E379">
        <v>19.988799311363636</v>
      </c>
      <c r="F379">
        <v>19.052604433217756</v>
      </c>
      <c r="G379">
        <v>17.509562242261257</v>
      </c>
      <c r="H379">
        <v>12.858517534132973</v>
      </c>
      <c r="I379">
        <v>20.823332806187548</v>
      </c>
      <c r="J379">
        <v>13.986348106838598</v>
      </c>
      <c r="K379">
        <v>17.233544602466214</v>
      </c>
    </row>
    <row r="380" spans="1:11" x14ac:dyDescent="0.3">
      <c r="A380" s="5">
        <v>40664</v>
      </c>
      <c r="B380">
        <v>16.21908720201483</v>
      </c>
      <c r="C380">
        <v>21.149757069094616</v>
      </c>
      <c r="D380">
        <v>10.335364388169053</v>
      </c>
      <c r="E380">
        <v>19.201242967553693</v>
      </c>
      <c r="F380">
        <v>19.477192589527768</v>
      </c>
      <c r="G380">
        <v>17.361599221401189</v>
      </c>
      <c r="H380">
        <v>12.521237843694097</v>
      </c>
      <c r="I380">
        <v>21.10612508077168</v>
      </c>
      <c r="J380">
        <v>14.200610922646694</v>
      </c>
      <c r="K380">
        <v>16.394619877452918</v>
      </c>
    </row>
    <row r="381" spans="1:11" x14ac:dyDescent="0.3">
      <c r="A381" s="5">
        <v>40695</v>
      </c>
      <c r="B381">
        <v>16.021367759668355</v>
      </c>
      <c r="C381">
        <v>20.761534399466488</v>
      </c>
      <c r="D381">
        <v>10.422997582480201</v>
      </c>
      <c r="E381">
        <v>18.42058372430272</v>
      </c>
      <c r="F381">
        <v>19.212823010538823</v>
      </c>
      <c r="G381">
        <v>16.939962110870283</v>
      </c>
      <c r="H381">
        <v>12.643974845858603</v>
      </c>
      <c r="I381">
        <v>21.672078062852695</v>
      </c>
      <c r="J381">
        <v>14.117733479386777</v>
      </c>
      <c r="K381">
        <v>17.015578236043222</v>
      </c>
    </row>
    <row r="382" spans="1:11" x14ac:dyDescent="0.3">
      <c r="A382" s="5">
        <v>40725</v>
      </c>
      <c r="B382">
        <v>15.914281571261158</v>
      </c>
      <c r="C382">
        <v>20.558593109123709</v>
      </c>
      <c r="D382">
        <v>10.458092431325314</v>
      </c>
      <c r="E382">
        <v>17.327290844260666</v>
      </c>
      <c r="F382">
        <v>18.662695826975817</v>
      </c>
      <c r="G382">
        <v>16.761890163050754</v>
      </c>
      <c r="H382">
        <v>13.054015137149952</v>
      </c>
      <c r="I382">
        <v>20.403942863666003</v>
      </c>
      <c r="J382">
        <v>13.521307587869082</v>
      </c>
      <c r="K382">
        <v>16.844913722420191</v>
      </c>
    </row>
    <row r="383" spans="1:11" x14ac:dyDescent="0.3">
      <c r="A383" s="5">
        <v>40756</v>
      </c>
      <c r="B383">
        <v>16.05508555733584</v>
      </c>
      <c r="C383">
        <v>20.744989313603096</v>
      </c>
      <c r="D383">
        <v>10.650109941833227</v>
      </c>
      <c r="E383">
        <v>18.058764740235333</v>
      </c>
      <c r="F383">
        <v>19.155911902175554</v>
      </c>
      <c r="G383">
        <v>16.579493235464568</v>
      </c>
      <c r="H383">
        <v>13.225554753889613</v>
      </c>
      <c r="I383">
        <v>21.423356427799316</v>
      </c>
      <c r="J383">
        <v>13.230219871446735</v>
      </c>
      <c r="K383">
        <v>16.542568187761514</v>
      </c>
    </row>
    <row r="384" spans="1:11" x14ac:dyDescent="0.3">
      <c r="A384" s="5">
        <v>40787</v>
      </c>
      <c r="B384">
        <v>15.919684756549357</v>
      </c>
      <c r="C384">
        <v>20.415272146499145</v>
      </c>
      <c r="D384">
        <v>10.656530316665</v>
      </c>
      <c r="E384">
        <v>18.238128827043187</v>
      </c>
      <c r="F384">
        <v>18.928442902253718</v>
      </c>
      <c r="G384">
        <v>16.255007436639243</v>
      </c>
      <c r="H384">
        <v>13.214145293489265</v>
      </c>
      <c r="I384">
        <v>21.145079713119177</v>
      </c>
      <c r="J384">
        <v>12.338847176019</v>
      </c>
      <c r="K384">
        <v>16.374720401108402</v>
      </c>
    </row>
    <row r="385" spans="1:11" x14ac:dyDescent="0.3">
      <c r="A385" s="5">
        <v>40817</v>
      </c>
      <c r="B385">
        <v>15.87557595204798</v>
      </c>
      <c r="C385">
        <v>20.096584682698165</v>
      </c>
      <c r="D385">
        <v>10.936397956980786</v>
      </c>
      <c r="E385">
        <v>18.588677166802885</v>
      </c>
      <c r="F385">
        <v>19.080224600890215</v>
      </c>
      <c r="G385">
        <v>15.747799915008985</v>
      </c>
      <c r="H385">
        <v>13.34998143379037</v>
      </c>
      <c r="I385">
        <v>21.456428465778711</v>
      </c>
      <c r="J385">
        <v>11.930186580583175</v>
      </c>
      <c r="K385">
        <v>15.637396122318918</v>
      </c>
    </row>
    <row r="386" spans="1:11" x14ac:dyDescent="0.3">
      <c r="A386" s="5">
        <v>40848</v>
      </c>
      <c r="B386">
        <v>15.736124573779314</v>
      </c>
      <c r="C386">
        <v>19.843381589667398</v>
      </c>
      <c r="D386">
        <v>10.944693588602343</v>
      </c>
      <c r="E386">
        <v>19.681056602741929</v>
      </c>
      <c r="F386">
        <v>18.367844077238971</v>
      </c>
      <c r="G386">
        <v>15.763550561664852</v>
      </c>
      <c r="H386">
        <v>13.341385770558214</v>
      </c>
      <c r="I386">
        <v>21.233853715221478</v>
      </c>
      <c r="J386">
        <v>12.108703000673295</v>
      </c>
      <c r="K386">
        <v>15.85334406830461</v>
      </c>
    </row>
    <row r="387" spans="1:11" x14ac:dyDescent="0.3">
      <c r="A387" s="5">
        <v>40878</v>
      </c>
      <c r="B387">
        <v>16.006523010191703</v>
      </c>
      <c r="C387">
        <v>20.168934720651706</v>
      </c>
      <c r="D387">
        <v>11.124069093633777</v>
      </c>
      <c r="E387">
        <v>20.205112711513795</v>
      </c>
      <c r="F387">
        <v>18.457898535726969</v>
      </c>
      <c r="G387">
        <v>16.240379334739885</v>
      </c>
      <c r="H387">
        <v>13.480908098060958</v>
      </c>
      <c r="I387">
        <v>22.219760278249538</v>
      </c>
      <c r="J387">
        <v>12.744269455674425</v>
      </c>
      <c r="K387">
        <v>15.739448577539472</v>
      </c>
    </row>
    <row r="388" spans="1:11" x14ac:dyDescent="0.3">
      <c r="A388" s="5">
        <v>40909</v>
      </c>
      <c r="B388">
        <v>15.94163477546539</v>
      </c>
      <c r="C388">
        <v>20.048717420200642</v>
      </c>
      <c r="D388">
        <v>11.131365298547758</v>
      </c>
      <c r="E388">
        <v>21.579891102164368</v>
      </c>
      <c r="F388">
        <v>17.946537871104258</v>
      </c>
      <c r="G388">
        <v>15.599455632002849</v>
      </c>
      <c r="H388">
        <v>13.964595013616275</v>
      </c>
      <c r="I388">
        <v>23.232786318008944</v>
      </c>
      <c r="J388">
        <v>13.556127617745625</v>
      </c>
      <c r="K388">
        <v>15.808536788063199</v>
      </c>
    </row>
    <row r="389" spans="1:11" x14ac:dyDescent="0.3">
      <c r="A389" s="5">
        <v>40940</v>
      </c>
      <c r="B389">
        <v>16.092838289734654</v>
      </c>
      <c r="C389">
        <v>20.327558846703081</v>
      </c>
      <c r="D389">
        <v>11.063090650921561</v>
      </c>
      <c r="E389">
        <v>21.317348266330754</v>
      </c>
      <c r="F389">
        <v>17.773992906861348</v>
      </c>
      <c r="G389">
        <v>16.54822830286831</v>
      </c>
      <c r="H389">
        <v>13.801883471526223</v>
      </c>
      <c r="I389">
        <v>23.573162506909487</v>
      </c>
      <c r="J389">
        <v>14.545943131145654</v>
      </c>
      <c r="K389">
        <v>15.192042963757723</v>
      </c>
    </row>
    <row r="390" spans="1:11" x14ac:dyDescent="0.3">
      <c r="A390" s="5">
        <v>40969</v>
      </c>
      <c r="B390">
        <v>15.745546769410849</v>
      </c>
      <c r="C390">
        <v>19.832231585383514</v>
      </c>
      <c r="D390">
        <v>10.849628140425693</v>
      </c>
      <c r="E390">
        <v>20.536278857557502</v>
      </c>
      <c r="F390">
        <v>17.332050015887532</v>
      </c>
      <c r="G390">
        <v>16.606784370868272</v>
      </c>
      <c r="H390">
        <v>13.244826302962013</v>
      </c>
      <c r="I390">
        <v>23.927727189131971</v>
      </c>
      <c r="J390">
        <v>15.397289205849665</v>
      </c>
      <c r="K390">
        <v>14.514854889545253</v>
      </c>
    </row>
    <row r="391" spans="1:11" x14ac:dyDescent="0.3">
      <c r="A391" s="5">
        <v>41000</v>
      </c>
      <c r="B391">
        <v>15.930720414809963</v>
      </c>
      <c r="C391">
        <v>20.254537914437766</v>
      </c>
      <c r="D391">
        <v>10.687643059495365</v>
      </c>
      <c r="E391">
        <v>20.341839958089583</v>
      </c>
      <c r="F391">
        <v>17.623079078220716</v>
      </c>
      <c r="G391">
        <v>16.757136527865459</v>
      </c>
      <c r="H391">
        <v>13.42521993813674</v>
      </c>
      <c r="I391">
        <v>24.42216609794032</v>
      </c>
      <c r="J391">
        <v>16.200984810764375</v>
      </c>
      <c r="K391">
        <v>13.687291069688284</v>
      </c>
    </row>
    <row r="392" spans="1:11" x14ac:dyDescent="0.3">
      <c r="A392" s="5">
        <v>41030</v>
      </c>
      <c r="B392">
        <v>15.975185088534671</v>
      </c>
      <c r="C392">
        <v>20.256325829943592</v>
      </c>
      <c r="D392">
        <v>10.740088336793233</v>
      </c>
      <c r="E392">
        <v>20.367889770456557</v>
      </c>
      <c r="F392">
        <v>17.695616154699508</v>
      </c>
      <c r="G392">
        <v>16.899375585779655</v>
      </c>
      <c r="H392">
        <v>13.349556905069818</v>
      </c>
      <c r="I392">
        <v>23.558620645221595</v>
      </c>
      <c r="J392">
        <v>16.130658748519714</v>
      </c>
      <c r="K392">
        <v>14.414669171833639</v>
      </c>
    </row>
    <row r="393" spans="1:11" x14ac:dyDescent="0.3">
      <c r="A393" s="5">
        <v>41061</v>
      </c>
      <c r="B393">
        <v>15.858862818623919</v>
      </c>
      <c r="C393">
        <v>20.251137891851283</v>
      </c>
      <c r="D393">
        <v>10.439069558567095</v>
      </c>
      <c r="E393">
        <v>20.298961827403314</v>
      </c>
      <c r="F393">
        <v>17.687437724029582</v>
      </c>
      <c r="G393">
        <v>16.908568889641113</v>
      </c>
      <c r="H393">
        <v>13.036429117633093</v>
      </c>
      <c r="I393">
        <v>23.000788539306431</v>
      </c>
      <c r="J393">
        <v>16.228215535293796</v>
      </c>
      <c r="K393">
        <v>13.618149068953032</v>
      </c>
    </row>
    <row r="394" spans="1:11" x14ac:dyDescent="0.3">
      <c r="A394" s="5">
        <v>41091</v>
      </c>
      <c r="B394">
        <v>15.680966920463453</v>
      </c>
      <c r="C394">
        <v>20.124465067950844</v>
      </c>
      <c r="D394">
        <v>10.218770678775966</v>
      </c>
      <c r="E394">
        <v>20.646091956098829</v>
      </c>
      <c r="F394">
        <v>18.013910092161691</v>
      </c>
      <c r="G394">
        <v>16.67243692980831</v>
      </c>
      <c r="H394">
        <v>12.485727313700059</v>
      </c>
      <c r="I394">
        <v>22.284723254567556</v>
      </c>
      <c r="J394">
        <v>15.748833706780438</v>
      </c>
      <c r="K394">
        <v>14.345236328843166</v>
      </c>
    </row>
    <row r="395" spans="1:11" x14ac:dyDescent="0.3">
      <c r="A395" s="5">
        <v>41122</v>
      </c>
      <c r="B395">
        <v>15.592290264900489</v>
      </c>
      <c r="C395">
        <v>20.122164974873176</v>
      </c>
      <c r="D395">
        <v>9.9538616374422375</v>
      </c>
      <c r="E395">
        <v>19.866359405616816</v>
      </c>
      <c r="F395">
        <v>18.102423632831563</v>
      </c>
      <c r="G395">
        <v>16.698799107579131</v>
      </c>
      <c r="H395">
        <v>12.188951639776755</v>
      </c>
      <c r="I395">
        <v>23.094392381578118</v>
      </c>
      <c r="J395">
        <v>14.634133566335022</v>
      </c>
      <c r="K395">
        <v>14.572481543498938</v>
      </c>
    </row>
    <row r="396" spans="1:11" x14ac:dyDescent="0.3">
      <c r="A396" s="5">
        <v>41153</v>
      </c>
      <c r="B396">
        <v>15.78396190184827</v>
      </c>
      <c r="C396">
        <v>20.5748350944659</v>
      </c>
      <c r="D396">
        <v>9.8907589902446436</v>
      </c>
      <c r="E396">
        <v>19.447489468157471</v>
      </c>
      <c r="F396">
        <v>18.563193759738979</v>
      </c>
      <c r="G396">
        <v>16.868239241263932</v>
      </c>
      <c r="H396">
        <v>12.321627986340255</v>
      </c>
      <c r="I396">
        <v>22.669596490917908</v>
      </c>
      <c r="J396">
        <v>14.48315652533463</v>
      </c>
      <c r="K396">
        <v>14.591867393935258</v>
      </c>
    </row>
    <row r="397" spans="1:11" x14ac:dyDescent="0.3">
      <c r="A397" s="5">
        <v>41183</v>
      </c>
      <c r="B397">
        <v>15.796924487667416</v>
      </c>
      <c r="C397">
        <v>20.780976665295714</v>
      </c>
      <c r="D397">
        <v>9.6768579475470791</v>
      </c>
      <c r="E397">
        <v>19.622265533267647</v>
      </c>
      <c r="F397">
        <v>18.413709086911542</v>
      </c>
      <c r="G397">
        <v>17.179963548532225</v>
      </c>
      <c r="H397">
        <v>12.158391383249372</v>
      </c>
      <c r="I397">
        <v>22.106682154730489</v>
      </c>
      <c r="J397">
        <v>15.351919916699927</v>
      </c>
      <c r="K397">
        <v>15.140141874264069</v>
      </c>
    </row>
    <row r="398" spans="1:11" x14ac:dyDescent="0.3">
      <c r="A398" s="5">
        <v>41214</v>
      </c>
      <c r="B398">
        <v>15.860980129384158</v>
      </c>
      <c r="C398">
        <v>21.00171465031276</v>
      </c>
      <c r="D398">
        <v>9.5845783558285618</v>
      </c>
      <c r="E398">
        <v>19.634398404843836</v>
      </c>
      <c r="F398">
        <v>18.780417634588833</v>
      </c>
      <c r="G398">
        <v>17.264739405971962</v>
      </c>
      <c r="H398">
        <v>12.025153214697381</v>
      </c>
      <c r="I398">
        <v>21.821019441025722</v>
      </c>
      <c r="J398">
        <v>16.009703206638275</v>
      </c>
      <c r="K398">
        <v>15.441488614886573</v>
      </c>
    </row>
    <row r="399" spans="1:11" x14ac:dyDescent="0.3">
      <c r="A399" s="5">
        <v>41244</v>
      </c>
      <c r="B399">
        <v>15.769353006965884</v>
      </c>
      <c r="C399">
        <v>21.041894875557531</v>
      </c>
      <c r="D399">
        <v>9.3394364598427888</v>
      </c>
      <c r="E399">
        <v>21.019185089478853</v>
      </c>
      <c r="F399">
        <v>18.838616986625116</v>
      </c>
      <c r="G399">
        <v>16.891482784094482</v>
      </c>
      <c r="H399">
        <v>11.843624247403502</v>
      </c>
      <c r="I399">
        <v>21.212811700780335</v>
      </c>
      <c r="J399">
        <v>14.414529111764152</v>
      </c>
      <c r="K399">
        <v>15.405299457943594</v>
      </c>
    </row>
    <row r="400" spans="1:11" x14ac:dyDescent="0.3">
      <c r="A400" s="5">
        <v>41275</v>
      </c>
      <c r="B400" t="e">
        <v>#N/A</v>
      </c>
      <c r="C400" t="e">
        <v>#N/A</v>
      </c>
      <c r="D400" t="e">
        <v>#N/A</v>
      </c>
      <c r="E400" t="e">
        <v>#N/A</v>
      </c>
      <c r="F400" t="e">
        <v>#N/A</v>
      </c>
      <c r="G400" t="e">
        <v>#N/A</v>
      </c>
      <c r="H400" t="e">
        <v>#N/A</v>
      </c>
      <c r="I400" t="e">
        <v>#N/A</v>
      </c>
      <c r="J400" t="e">
        <v>#N/A</v>
      </c>
      <c r="K400" t="e">
        <v>#N/A</v>
      </c>
    </row>
    <row r="401" spans="1:11" x14ac:dyDescent="0.3">
      <c r="A401" s="5">
        <v>41306</v>
      </c>
      <c r="B401" t="e">
        <v>#N/A</v>
      </c>
      <c r="C401" t="e">
        <v>#N/A</v>
      </c>
      <c r="D401" t="e">
        <v>#N/A</v>
      </c>
      <c r="E401" t="e">
        <v>#N/A</v>
      </c>
      <c r="F401" t="e">
        <v>#N/A</v>
      </c>
      <c r="G401" t="e">
        <v>#N/A</v>
      </c>
      <c r="H401" t="e">
        <v>#N/A</v>
      </c>
      <c r="I401" t="e">
        <v>#N/A</v>
      </c>
      <c r="J401" t="e">
        <v>#N/A</v>
      </c>
      <c r="K401" t="e">
        <v>#N/A</v>
      </c>
    </row>
    <row r="402" spans="1:11" x14ac:dyDescent="0.3">
      <c r="A402" s="5">
        <v>41334</v>
      </c>
      <c r="B402" t="e">
        <v>#N/A</v>
      </c>
      <c r="C402" t="e">
        <v>#N/A</v>
      </c>
      <c r="D402" t="e">
        <v>#N/A</v>
      </c>
      <c r="E402" t="e">
        <v>#N/A</v>
      </c>
      <c r="F402" t="e">
        <v>#N/A</v>
      </c>
      <c r="G402" t="e">
        <v>#N/A</v>
      </c>
      <c r="H402" t="e">
        <v>#N/A</v>
      </c>
      <c r="I402" t="e">
        <v>#N/A</v>
      </c>
      <c r="J402" t="e">
        <v>#N/A</v>
      </c>
      <c r="K402" t="e">
        <v>#N/A</v>
      </c>
    </row>
    <row r="403" spans="1:11" x14ac:dyDescent="0.3">
      <c r="A403" s="5">
        <v>41365</v>
      </c>
      <c r="B403" t="e">
        <v>#N/A</v>
      </c>
      <c r="C403" t="e">
        <v>#N/A</v>
      </c>
      <c r="D403" t="e">
        <v>#N/A</v>
      </c>
      <c r="E403" t="e">
        <v>#N/A</v>
      </c>
      <c r="F403" t="e">
        <v>#N/A</v>
      </c>
      <c r="G403" t="e">
        <v>#N/A</v>
      </c>
      <c r="H403" t="e">
        <v>#N/A</v>
      </c>
      <c r="I403" t="e">
        <v>#N/A</v>
      </c>
      <c r="J403" t="e">
        <v>#N/A</v>
      </c>
      <c r="K403" t="e">
        <v>#N/A</v>
      </c>
    </row>
    <row r="404" spans="1:11" x14ac:dyDescent="0.3">
      <c r="A404" s="5">
        <v>41395</v>
      </c>
      <c r="B404" t="e">
        <v>#N/A</v>
      </c>
      <c r="C404" t="e">
        <v>#N/A</v>
      </c>
      <c r="D404" t="e">
        <v>#N/A</v>
      </c>
      <c r="E404" t="e">
        <v>#N/A</v>
      </c>
      <c r="F404" t="e">
        <v>#N/A</v>
      </c>
      <c r="G404" t="e">
        <v>#N/A</v>
      </c>
      <c r="H404" t="e">
        <v>#N/A</v>
      </c>
      <c r="I404" t="e">
        <v>#N/A</v>
      </c>
      <c r="J404" t="e">
        <v>#N/A</v>
      </c>
      <c r="K404" t="e">
        <v>#N/A</v>
      </c>
    </row>
    <row r="405" spans="1:11" x14ac:dyDescent="0.3">
      <c r="A405" s="5">
        <v>41426</v>
      </c>
      <c r="B405" t="e">
        <v>#N/A</v>
      </c>
      <c r="C405" t="e">
        <v>#N/A</v>
      </c>
      <c r="D405" t="e">
        <v>#N/A</v>
      </c>
      <c r="E405" t="e">
        <v>#N/A</v>
      </c>
      <c r="F405" t="e">
        <v>#N/A</v>
      </c>
      <c r="G405" t="e">
        <v>#N/A</v>
      </c>
      <c r="H405" t="e">
        <v>#N/A</v>
      </c>
      <c r="I405" t="e">
        <v>#N/A</v>
      </c>
      <c r="J405" t="e">
        <v>#N/A</v>
      </c>
      <c r="K405" t="e">
        <v>#N/A</v>
      </c>
    </row>
    <row r="406" spans="1:11" x14ac:dyDescent="0.3">
      <c r="A406" s="5">
        <v>41456</v>
      </c>
      <c r="B406" t="e">
        <v>#N/A</v>
      </c>
      <c r="C406" t="e">
        <v>#N/A</v>
      </c>
      <c r="D406" t="e">
        <v>#N/A</v>
      </c>
      <c r="E406" t="e">
        <v>#N/A</v>
      </c>
      <c r="F406" t="e">
        <v>#N/A</v>
      </c>
      <c r="G406" t="e">
        <v>#N/A</v>
      </c>
      <c r="H406" t="e">
        <v>#N/A</v>
      </c>
      <c r="I406" t="e">
        <v>#N/A</v>
      </c>
      <c r="J406" t="e">
        <v>#N/A</v>
      </c>
      <c r="K406" t="e">
        <v>#N/A</v>
      </c>
    </row>
    <row r="407" spans="1:11" x14ac:dyDescent="0.3">
      <c r="A407" s="5">
        <v>41487</v>
      </c>
      <c r="B407" t="e">
        <v>#N/A</v>
      </c>
      <c r="C407" t="e">
        <v>#N/A</v>
      </c>
      <c r="D407" t="e">
        <v>#N/A</v>
      </c>
      <c r="E407" t="e">
        <v>#N/A</v>
      </c>
      <c r="F407" t="e">
        <v>#N/A</v>
      </c>
      <c r="G407" t="e">
        <v>#N/A</v>
      </c>
      <c r="H407" t="e">
        <v>#N/A</v>
      </c>
      <c r="I407" t="e">
        <v>#N/A</v>
      </c>
      <c r="J407" t="e">
        <v>#N/A</v>
      </c>
      <c r="K407" t="e">
        <v>#N/A</v>
      </c>
    </row>
    <row r="408" spans="1:11" x14ac:dyDescent="0.3">
      <c r="A408" s="5">
        <v>41518</v>
      </c>
      <c r="B408" t="e">
        <v>#N/A</v>
      </c>
      <c r="C408" t="e">
        <v>#N/A</v>
      </c>
      <c r="D408" t="e">
        <v>#N/A</v>
      </c>
      <c r="E408" t="e">
        <v>#N/A</v>
      </c>
      <c r="F408" t="e">
        <v>#N/A</v>
      </c>
      <c r="G408" t="e">
        <v>#N/A</v>
      </c>
      <c r="H408" t="e">
        <v>#N/A</v>
      </c>
      <c r="I408" t="e">
        <v>#N/A</v>
      </c>
      <c r="J408" t="e">
        <v>#N/A</v>
      </c>
      <c r="K408" t="e">
        <v>#N/A</v>
      </c>
    </row>
    <row r="409" spans="1:11" x14ac:dyDescent="0.3">
      <c r="A409" s="5">
        <v>41548</v>
      </c>
      <c r="B409" t="e">
        <v>#N/A</v>
      </c>
      <c r="C409" t="e">
        <v>#N/A</v>
      </c>
      <c r="D409" t="e">
        <v>#N/A</v>
      </c>
      <c r="E409" t="e">
        <v>#N/A</v>
      </c>
      <c r="F409" t="e">
        <v>#N/A</v>
      </c>
      <c r="G409" t="e">
        <v>#N/A</v>
      </c>
      <c r="H409" t="e">
        <v>#N/A</v>
      </c>
      <c r="I409" t="e">
        <v>#N/A</v>
      </c>
      <c r="J409" t="e">
        <v>#N/A</v>
      </c>
      <c r="K409" t="e">
        <v>#N/A</v>
      </c>
    </row>
    <row r="410" spans="1:11" x14ac:dyDescent="0.3">
      <c r="A410" s="5">
        <v>41579</v>
      </c>
      <c r="B410" t="e">
        <v>#N/A</v>
      </c>
      <c r="C410" t="e">
        <v>#N/A</v>
      </c>
      <c r="D410" t="e">
        <v>#N/A</v>
      </c>
      <c r="E410" t="e">
        <v>#N/A</v>
      </c>
      <c r="F410" t="e">
        <v>#N/A</v>
      </c>
      <c r="G410" t="e">
        <v>#N/A</v>
      </c>
      <c r="H410" t="e">
        <v>#N/A</v>
      </c>
      <c r="I410" t="e">
        <v>#N/A</v>
      </c>
      <c r="J410" t="e">
        <v>#N/A</v>
      </c>
      <c r="K410" t="e">
        <v>#N/A</v>
      </c>
    </row>
    <row r="411" spans="1:11" x14ac:dyDescent="0.3">
      <c r="A411" s="5">
        <v>41609</v>
      </c>
      <c r="B411" t="e">
        <v>#N/A</v>
      </c>
      <c r="C411" t="e">
        <v>#N/A</v>
      </c>
      <c r="D411" t="e">
        <v>#N/A</v>
      </c>
      <c r="E411" t="e">
        <v>#N/A</v>
      </c>
      <c r="F411" t="e">
        <v>#N/A</v>
      </c>
      <c r="G411" t="e">
        <v>#N/A</v>
      </c>
      <c r="H411" t="e">
        <v>#N/A</v>
      </c>
      <c r="I411" t="e">
        <v>#N/A</v>
      </c>
      <c r="J411" t="e">
        <v>#N/A</v>
      </c>
      <c r="K411" t="e">
        <v>#N/A</v>
      </c>
    </row>
    <row r="412" spans="1:11" x14ac:dyDescent="0.3">
      <c r="A412" s="5">
        <v>41640</v>
      </c>
      <c r="B412" t="e">
        <v>#N/A</v>
      </c>
      <c r="C412" t="e">
        <v>#N/A</v>
      </c>
      <c r="D412" t="e">
        <v>#N/A</v>
      </c>
      <c r="E412" t="e">
        <v>#N/A</v>
      </c>
      <c r="F412" t="e">
        <v>#N/A</v>
      </c>
      <c r="G412" t="e">
        <v>#N/A</v>
      </c>
      <c r="H412" t="e">
        <v>#N/A</v>
      </c>
      <c r="I412" t="e">
        <v>#N/A</v>
      </c>
      <c r="J412" t="e">
        <v>#N/A</v>
      </c>
      <c r="K412" t="e">
        <v>#N/A</v>
      </c>
    </row>
    <row r="413" spans="1:11" x14ac:dyDescent="0.3">
      <c r="A413" s="5">
        <v>41671</v>
      </c>
      <c r="B413" t="e">
        <v>#N/A</v>
      </c>
      <c r="C413" t="e">
        <v>#N/A</v>
      </c>
      <c r="D413" t="e">
        <v>#N/A</v>
      </c>
      <c r="E413" t="e">
        <v>#N/A</v>
      </c>
      <c r="F413" t="e">
        <v>#N/A</v>
      </c>
      <c r="G413" t="e">
        <v>#N/A</v>
      </c>
      <c r="H413" t="e">
        <v>#N/A</v>
      </c>
      <c r="I413" t="e">
        <v>#N/A</v>
      </c>
      <c r="J413" t="e">
        <v>#N/A</v>
      </c>
      <c r="K413" t="e">
        <v>#N/A</v>
      </c>
    </row>
    <row r="414" spans="1:11" x14ac:dyDescent="0.3">
      <c r="A414" s="5">
        <v>41699</v>
      </c>
      <c r="B414" t="e">
        <v>#N/A</v>
      </c>
      <c r="C414" t="e">
        <v>#N/A</v>
      </c>
      <c r="D414" t="e">
        <v>#N/A</v>
      </c>
      <c r="E414" t="e">
        <v>#N/A</v>
      </c>
      <c r="F414" t="e">
        <v>#N/A</v>
      </c>
      <c r="G414" t="e">
        <v>#N/A</v>
      </c>
      <c r="H414" t="e">
        <v>#N/A</v>
      </c>
      <c r="I414" t="e">
        <v>#N/A</v>
      </c>
      <c r="J414" t="e">
        <v>#N/A</v>
      </c>
      <c r="K414" t="e">
        <v>#N/A</v>
      </c>
    </row>
    <row r="415" spans="1:11" x14ac:dyDescent="0.3">
      <c r="A415" s="5">
        <v>41730</v>
      </c>
      <c r="B415" t="e">
        <v>#N/A</v>
      </c>
      <c r="C415" t="e">
        <v>#N/A</v>
      </c>
      <c r="D415" t="e">
        <v>#N/A</v>
      </c>
      <c r="E415" t="e">
        <v>#N/A</v>
      </c>
      <c r="F415" t="e">
        <v>#N/A</v>
      </c>
      <c r="G415" t="e">
        <v>#N/A</v>
      </c>
      <c r="H415" t="e">
        <v>#N/A</v>
      </c>
      <c r="I415" t="e">
        <v>#N/A</v>
      </c>
      <c r="J415" t="e">
        <v>#N/A</v>
      </c>
      <c r="K415" t="e">
        <v>#N/A</v>
      </c>
    </row>
    <row r="416" spans="1:11" x14ac:dyDescent="0.3">
      <c r="A416" s="5">
        <v>41760</v>
      </c>
      <c r="B416" t="e">
        <v>#N/A</v>
      </c>
      <c r="C416" t="e">
        <v>#N/A</v>
      </c>
      <c r="D416" t="e">
        <v>#N/A</v>
      </c>
      <c r="E416" t="e">
        <v>#N/A</v>
      </c>
      <c r="F416" t="e">
        <v>#N/A</v>
      </c>
      <c r="G416" t="e">
        <v>#N/A</v>
      </c>
      <c r="H416" t="e">
        <v>#N/A</v>
      </c>
      <c r="I416" t="e">
        <v>#N/A</v>
      </c>
      <c r="J416" t="e">
        <v>#N/A</v>
      </c>
      <c r="K416" t="e">
        <v>#N/A</v>
      </c>
    </row>
    <row r="417" spans="1:11" x14ac:dyDescent="0.3">
      <c r="A417" s="5">
        <v>41791</v>
      </c>
      <c r="B417" t="e">
        <v>#N/A</v>
      </c>
      <c r="C417" t="e">
        <v>#N/A</v>
      </c>
      <c r="D417" t="e">
        <v>#N/A</v>
      </c>
      <c r="E417" t="e">
        <v>#N/A</v>
      </c>
      <c r="F417" t="e">
        <v>#N/A</v>
      </c>
      <c r="G417" t="e">
        <v>#N/A</v>
      </c>
      <c r="H417" t="e">
        <v>#N/A</v>
      </c>
      <c r="I417" t="e">
        <v>#N/A</v>
      </c>
      <c r="J417" t="e">
        <v>#N/A</v>
      </c>
      <c r="K417" t="e">
        <v>#N/A</v>
      </c>
    </row>
    <row r="418" spans="1:11" x14ac:dyDescent="0.3">
      <c r="A418" s="5">
        <v>41821</v>
      </c>
      <c r="B418" t="e">
        <v>#N/A</v>
      </c>
      <c r="C418" t="e">
        <v>#N/A</v>
      </c>
      <c r="D418" t="e">
        <v>#N/A</v>
      </c>
      <c r="E418" t="e">
        <v>#N/A</v>
      </c>
      <c r="F418" t="e">
        <v>#N/A</v>
      </c>
      <c r="G418" t="e">
        <v>#N/A</v>
      </c>
      <c r="H418" t="e">
        <v>#N/A</v>
      </c>
      <c r="I418" t="e">
        <v>#N/A</v>
      </c>
      <c r="J418" t="e">
        <v>#N/A</v>
      </c>
      <c r="K418" t="e">
        <v>#N/A</v>
      </c>
    </row>
    <row r="419" spans="1:11" x14ac:dyDescent="0.3">
      <c r="A419" s="5">
        <v>41852</v>
      </c>
      <c r="B419" t="e">
        <v>#N/A</v>
      </c>
      <c r="C419" t="e">
        <v>#N/A</v>
      </c>
      <c r="D419" t="e">
        <v>#N/A</v>
      </c>
      <c r="E419" t="e">
        <v>#N/A</v>
      </c>
      <c r="F419" t="e">
        <v>#N/A</v>
      </c>
      <c r="G419" t="e">
        <v>#N/A</v>
      </c>
      <c r="H419" t="e">
        <v>#N/A</v>
      </c>
      <c r="I419" t="e">
        <v>#N/A</v>
      </c>
      <c r="J419" t="e">
        <v>#N/A</v>
      </c>
      <c r="K419" t="e">
        <v>#N/A</v>
      </c>
    </row>
    <row r="420" spans="1:11" x14ac:dyDescent="0.3">
      <c r="A420" s="5">
        <v>41883</v>
      </c>
      <c r="B420" t="e">
        <v>#N/A</v>
      </c>
      <c r="C420" t="e">
        <v>#N/A</v>
      </c>
      <c r="D420" t="e">
        <v>#N/A</v>
      </c>
      <c r="E420" t="e">
        <v>#N/A</v>
      </c>
      <c r="F420" t="e">
        <v>#N/A</v>
      </c>
      <c r="G420" t="e">
        <v>#N/A</v>
      </c>
      <c r="H420" t="e">
        <v>#N/A</v>
      </c>
      <c r="I420" t="e">
        <v>#N/A</v>
      </c>
      <c r="J420" t="e">
        <v>#N/A</v>
      </c>
      <c r="K420" t="e">
        <v>#N/A</v>
      </c>
    </row>
    <row r="421" spans="1:11" x14ac:dyDescent="0.3">
      <c r="A421" s="5">
        <v>41913</v>
      </c>
      <c r="B421" t="e">
        <v>#N/A</v>
      </c>
      <c r="C421" t="e">
        <v>#N/A</v>
      </c>
      <c r="D421" t="e">
        <v>#N/A</v>
      </c>
      <c r="E421" t="e">
        <v>#N/A</v>
      </c>
      <c r="F421" t="e">
        <v>#N/A</v>
      </c>
      <c r="G421" t="e">
        <v>#N/A</v>
      </c>
      <c r="H421" t="e">
        <v>#N/A</v>
      </c>
      <c r="I421" t="e">
        <v>#N/A</v>
      </c>
      <c r="J421" t="e">
        <v>#N/A</v>
      </c>
      <c r="K421" t="e">
        <v>#N/A</v>
      </c>
    </row>
    <row r="422" spans="1:11" x14ac:dyDescent="0.3">
      <c r="A422" s="5">
        <v>41944</v>
      </c>
      <c r="B422" t="e">
        <v>#N/A</v>
      </c>
      <c r="C422" t="e">
        <v>#N/A</v>
      </c>
      <c r="D422" t="e">
        <v>#N/A</v>
      </c>
      <c r="E422" t="e">
        <v>#N/A</v>
      </c>
      <c r="F422" t="e">
        <v>#N/A</v>
      </c>
      <c r="G422" t="e">
        <v>#N/A</v>
      </c>
      <c r="H422" t="e">
        <v>#N/A</v>
      </c>
      <c r="I422" t="e">
        <v>#N/A</v>
      </c>
      <c r="J422" t="e">
        <v>#N/A</v>
      </c>
      <c r="K422" t="e">
        <v>#N/A</v>
      </c>
    </row>
  </sheetData>
  <mergeCells count="7">
    <mergeCell ref="T2:W2"/>
    <mergeCell ref="Z2:AC2"/>
    <mergeCell ref="B1:K1"/>
    <mergeCell ref="B2:D2"/>
    <mergeCell ref="E2:H2"/>
    <mergeCell ref="I2:K2"/>
    <mergeCell ref="O2:R2"/>
  </mergeCells>
  <pageMargins left="0.7" right="0.7" top="0.75" bottom="0.75" header="0.3" footer="0.3"/>
  <pageSetup orientation="portrait" horizontalDpi="4294967293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defaultColWidth="8.77734375" defaultRowHeight="14.4" x14ac:dyDescent="0.3"/>
  <sheetData>
    <row r="1" spans="1:1" x14ac:dyDescent="0.3">
      <c r="A1" t="s">
        <v>18</v>
      </c>
    </row>
    <row r="3" spans="1:1" x14ac:dyDescent="0.3">
      <c r="A3" t="s">
        <v>19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1"/>
  <sheetViews>
    <sheetView topLeftCell="A16" workbookViewId="0">
      <selection activeCell="H21" sqref="H21"/>
    </sheetView>
  </sheetViews>
  <sheetFormatPr defaultColWidth="8.77734375" defaultRowHeight="14.4" x14ac:dyDescent="0.3"/>
  <cols>
    <col min="2" max="3" width="20.6640625" customWidth="1"/>
  </cols>
  <sheetData>
    <row r="1" spans="2:3" x14ac:dyDescent="0.3">
      <c r="B1" s="13" t="s">
        <v>20</v>
      </c>
      <c r="C1" s="13" t="s">
        <v>21</v>
      </c>
    </row>
    <row r="2" spans="2:3" x14ac:dyDescent="0.3">
      <c r="B2" s="13" t="s">
        <v>22</v>
      </c>
      <c r="C2" s="13" t="s">
        <v>23</v>
      </c>
    </row>
    <row r="3" spans="2:3" x14ac:dyDescent="0.3">
      <c r="B3" s="13" t="s">
        <v>24</v>
      </c>
      <c r="C3" s="13" t="s">
        <v>25</v>
      </c>
    </row>
    <row r="4" spans="2:3" x14ac:dyDescent="0.3">
      <c r="B4" s="13" t="s">
        <v>26</v>
      </c>
      <c r="C4" s="13" t="s">
        <v>27</v>
      </c>
    </row>
    <row r="5" spans="2:3" x14ac:dyDescent="0.3">
      <c r="B5" s="13" t="s">
        <v>28</v>
      </c>
      <c r="C5" s="13" t="s">
        <v>29</v>
      </c>
    </row>
    <row r="6" spans="2:3" x14ac:dyDescent="0.3">
      <c r="B6" s="13" t="s">
        <v>30</v>
      </c>
      <c r="C6" s="13" t="s">
        <v>31</v>
      </c>
    </row>
    <row r="7" spans="2:3" x14ac:dyDescent="0.3">
      <c r="B7" s="13" t="s">
        <v>32</v>
      </c>
      <c r="C7" s="13" t="s">
        <v>33</v>
      </c>
    </row>
    <row r="8" spans="2:3" x14ac:dyDescent="0.3">
      <c r="B8" s="13" t="s">
        <v>34</v>
      </c>
      <c r="C8" s="13" t="s">
        <v>50</v>
      </c>
    </row>
    <row r="9" spans="2:3" x14ac:dyDescent="0.3">
      <c r="B9" s="13" t="s">
        <v>35</v>
      </c>
      <c r="C9" s="13" t="s">
        <v>36</v>
      </c>
    </row>
    <row r="10" spans="2:3" x14ac:dyDescent="0.3">
      <c r="B10" s="13" t="s">
        <v>37</v>
      </c>
      <c r="C10" s="13" t="s">
        <v>38</v>
      </c>
    </row>
    <row r="11" spans="2:3" x14ac:dyDescent="0.3">
      <c r="C11" s="13" t="s">
        <v>39</v>
      </c>
    </row>
    <row r="12" spans="2:3" x14ac:dyDescent="0.3">
      <c r="C12" s="13" t="s">
        <v>40</v>
      </c>
    </row>
    <row r="13" spans="2:3" x14ac:dyDescent="0.3">
      <c r="C13" s="13" t="s">
        <v>41</v>
      </c>
    </row>
    <row r="14" spans="2:3" x14ac:dyDescent="0.3">
      <c r="C14" s="13" t="s">
        <v>42</v>
      </c>
    </row>
    <row r="15" spans="2:3" x14ac:dyDescent="0.3">
      <c r="C15" s="13" t="s">
        <v>43</v>
      </c>
    </row>
    <row r="16" spans="2:3" x14ac:dyDescent="0.3">
      <c r="C16" s="13" t="s">
        <v>44</v>
      </c>
    </row>
    <row r="17" spans="2:10" x14ac:dyDescent="0.3">
      <c r="C17" s="13" t="s">
        <v>45</v>
      </c>
    </row>
    <row r="18" spans="2:10" x14ac:dyDescent="0.3">
      <c r="C18" s="13" t="s">
        <v>46</v>
      </c>
    </row>
    <row r="19" spans="2:10" x14ac:dyDescent="0.3">
      <c r="G19" t="s">
        <v>49</v>
      </c>
    </row>
    <row r="20" spans="2:10" x14ac:dyDescent="0.3">
      <c r="B20" s="13" t="s">
        <v>47</v>
      </c>
      <c r="C20" s="13" t="s">
        <v>48</v>
      </c>
      <c r="G20" s="8">
        <v>29768</v>
      </c>
      <c r="H20" s="9">
        <v>33055</v>
      </c>
      <c r="I20" s="9">
        <v>36951</v>
      </c>
      <c r="J20" s="9">
        <v>39417</v>
      </c>
    </row>
    <row r="21" spans="2:10" x14ac:dyDescent="0.3">
      <c r="B21" s="14">
        <v>29587</v>
      </c>
      <c r="C21" s="15">
        <v>7.5</v>
      </c>
      <c r="G21" s="16">
        <f>MAX(C27:C73)-C26</f>
        <v>3.3000000000000007</v>
      </c>
      <c r="H21" s="16">
        <f>MAX(C135:C185)-C134</f>
        <v>2.5999999999999996</v>
      </c>
      <c r="I21" s="16">
        <f>MAX(C263:C314)-C262</f>
        <v>2.0999999999999996</v>
      </c>
      <c r="J21" s="16">
        <f>MAX(C344:C378)-C343</f>
        <v>5.3</v>
      </c>
    </row>
    <row r="22" spans="2:10" x14ac:dyDescent="0.3">
      <c r="B22" s="14">
        <v>29618</v>
      </c>
      <c r="C22" s="15">
        <v>7.4</v>
      </c>
    </row>
    <row r="23" spans="2:10" x14ac:dyDescent="0.3">
      <c r="B23" s="14">
        <v>29646</v>
      </c>
      <c r="C23" s="15">
        <v>7.4</v>
      </c>
    </row>
    <row r="24" spans="2:10" x14ac:dyDescent="0.3">
      <c r="B24" s="14">
        <v>29677</v>
      </c>
      <c r="C24" s="15">
        <v>7.2</v>
      </c>
    </row>
    <row r="25" spans="2:10" x14ac:dyDescent="0.3">
      <c r="B25" s="14">
        <v>29707</v>
      </c>
      <c r="C25" s="15">
        <v>7.5</v>
      </c>
    </row>
    <row r="26" spans="2:10" x14ac:dyDescent="0.3">
      <c r="B26" s="14">
        <v>29738</v>
      </c>
      <c r="C26" s="15">
        <v>7.5</v>
      </c>
    </row>
    <row r="27" spans="2:10" x14ac:dyDescent="0.3">
      <c r="B27" s="14">
        <v>29768</v>
      </c>
      <c r="C27" s="15">
        <v>7.2</v>
      </c>
    </row>
    <row r="28" spans="2:10" x14ac:dyDescent="0.3">
      <c r="B28" s="14">
        <v>29799</v>
      </c>
      <c r="C28" s="15">
        <v>7.4</v>
      </c>
    </row>
    <row r="29" spans="2:10" x14ac:dyDescent="0.3">
      <c r="B29" s="14">
        <v>29830</v>
      </c>
      <c r="C29" s="15">
        <v>7.6</v>
      </c>
    </row>
    <row r="30" spans="2:10" x14ac:dyDescent="0.3">
      <c r="B30" s="14">
        <v>29860</v>
      </c>
      <c r="C30" s="15">
        <v>7.9</v>
      </c>
    </row>
    <row r="31" spans="2:10" x14ac:dyDescent="0.3">
      <c r="B31" s="14">
        <v>29891</v>
      </c>
      <c r="C31" s="15">
        <v>8.3000000000000007</v>
      </c>
    </row>
    <row r="32" spans="2:10" x14ac:dyDescent="0.3">
      <c r="B32" s="14">
        <v>29921</v>
      </c>
      <c r="C32" s="15">
        <v>8.5</v>
      </c>
    </row>
    <row r="33" spans="2:3" x14ac:dyDescent="0.3">
      <c r="B33" s="14">
        <v>29952</v>
      </c>
      <c r="C33" s="15">
        <v>8.6</v>
      </c>
    </row>
    <row r="34" spans="2:3" x14ac:dyDescent="0.3">
      <c r="B34" s="14">
        <v>29983</v>
      </c>
      <c r="C34" s="15">
        <v>8.9</v>
      </c>
    </row>
    <row r="35" spans="2:3" x14ac:dyDescent="0.3">
      <c r="B35" s="14">
        <v>30011</v>
      </c>
      <c r="C35" s="15">
        <v>9</v>
      </c>
    </row>
    <row r="36" spans="2:3" x14ac:dyDescent="0.3">
      <c r="B36" s="14">
        <v>30042</v>
      </c>
      <c r="C36" s="15">
        <v>9.3000000000000007</v>
      </c>
    </row>
    <row r="37" spans="2:3" x14ac:dyDescent="0.3">
      <c r="B37" s="14">
        <v>30072</v>
      </c>
      <c r="C37" s="15">
        <v>9.4</v>
      </c>
    </row>
    <row r="38" spans="2:3" x14ac:dyDescent="0.3">
      <c r="B38" s="14">
        <v>30103</v>
      </c>
      <c r="C38" s="15">
        <v>9.6</v>
      </c>
    </row>
    <row r="39" spans="2:3" x14ac:dyDescent="0.3">
      <c r="B39" s="14">
        <v>30133</v>
      </c>
      <c r="C39" s="15">
        <v>9.8000000000000007</v>
      </c>
    </row>
    <row r="40" spans="2:3" x14ac:dyDescent="0.3">
      <c r="B40" s="14">
        <v>30164</v>
      </c>
      <c r="C40" s="15">
        <v>9.8000000000000007</v>
      </c>
    </row>
    <row r="41" spans="2:3" x14ac:dyDescent="0.3">
      <c r="B41" s="14">
        <v>30195</v>
      </c>
      <c r="C41" s="15">
        <v>10.1</v>
      </c>
    </row>
    <row r="42" spans="2:3" x14ac:dyDescent="0.3">
      <c r="B42" s="14">
        <v>30225</v>
      </c>
      <c r="C42" s="15">
        <v>10.4</v>
      </c>
    </row>
    <row r="43" spans="2:3" x14ac:dyDescent="0.3">
      <c r="B43" s="14">
        <v>30256</v>
      </c>
      <c r="C43" s="15">
        <v>10.8</v>
      </c>
    </row>
    <row r="44" spans="2:3" x14ac:dyDescent="0.3">
      <c r="B44" s="14">
        <v>30286</v>
      </c>
      <c r="C44" s="15">
        <v>10.8</v>
      </c>
    </row>
    <row r="45" spans="2:3" x14ac:dyDescent="0.3">
      <c r="B45" s="14">
        <v>30317</v>
      </c>
      <c r="C45" s="15">
        <v>10.4</v>
      </c>
    </row>
    <row r="46" spans="2:3" x14ac:dyDescent="0.3">
      <c r="B46" s="14">
        <v>30348</v>
      </c>
      <c r="C46" s="15">
        <v>10.4</v>
      </c>
    </row>
    <row r="47" spans="2:3" x14ac:dyDescent="0.3">
      <c r="B47" s="14">
        <v>30376</v>
      </c>
      <c r="C47" s="15">
        <v>10.3</v>
      </c>
    </row>
    <row r="48" spans="2:3" x14ac:dyDescent="0.3">
      <c r="B48" s="14">
        <v>30407</v>
      </c>
      <c r="C48" s="15">
        <v>10.199999999999999</v>
      </c>
    </row>
    <row r="49" spans="2:3" x14ac:dyDescent="0.3">
      <c r="B49" s="14">
        <v>30437</v>
      </c>
      <c r="C49" s="15">
        <v>10.1</v>
      </c>
    </row>
    <row r="50" spans="2:3" x14ac:dyDescent="0.3">
      <c r="B50" s="14">
        <v>30468</v>
      </c>
      <c r="C50" s="15">
        <v>10.1</v>
      </c>
    </row>
    <row r="51" spans="2:3" x14ac:dyDescent="0.3">
      <c r="B51" s="14">
        <v>30498</v>
      </c>
      <c r="C51" s="15">
        <v>9.4</v>
      </c>
    </row>
    <row r="52" spans="2:3" x14ac:dyDescent="0.3">
      <c r="B52" s="14">
        <v>30529</v>
      </c>
      <c r="C52" s="15">
        <v>9.5</v>
      </c>
    </row>
    <row r="53" spans="2:3" x14ac:dyDescent="0.3">
      <c r="B53" s="14">
        <v>30560</v>
      </c>
      <c r="C53" s="15">
        <v>9.1999999999999993</v>
      </c>
    </row>
    <row r="54" spans="2:3" x14ac:dyDescent="0.3">
      <c r="B54" s="14">
        <v>30590</v>
      </c>
      <c r="C54" s="15">
        <v>8.8000000000000007</v>
      </c>
    </row>
    <row r="55" spans="2:3" x14ac:dyDescent="0.3">
      <c r="B55" s="14">
        <v>30621</v>
      </c>
      <c r="C55" s="15">
        <v>8.5</v>
      </c>
    </row>
    <row r="56" spans="2:3" x14ac:dyDescent="0.3">
      <c r="B56" s="14">
        <v>30651</v>
      </c>
      <c r="C56" s="15">
        <v>8.3000000000000007</v>
      </c>
    </row>
    <row r="57" spans="2:3" x14ac:dyDescent="0.3">
      <c r="B57" s="14">
        <v>30682</v>
      </c>
      <c r="C57" s="15">
        <v>8</v>
      </c>
    </row>
    <row r="58" spans="2:3" x14ac:dyDescent="0.3">
      <c r="B58" s="14">
        <v>30713</v>
      </c>
      <c r="C58" s="15">
        <v>7.8</v>
      </c>
    </row>
    <row r="59" spans="2:3" x14ac:dyDescent="0.3">
      <c r="B59" s="14">
        <v>30742</v>
      </c>
      <c r="C59" s="15">
        <v>7.8</v>
      </c>
    </row>
    <row r="60" spans="2:3" x14ac:dyDescent="0.3">
      <c r="B60" s="14">
        <v>30773</v>
      </c>
      <c r="C60" s="15">
        <v>7.7</v>
      </c>
    </row>
    <row r="61" spans="2:3" x14ac:dyDescent="0.3">
      <c r="B61" s="14">
        <v>30803</v>
      </c>
      <c r="C61" s="15">
        <v>7.4</v>
      </c>
    </row>
    <row r="62" spans="2:3" x14ac:dyDescent="0.3">
      <c r="B62" s="14">
        <v>30834</v>
      </c>
      <c r="C62" s="15">
        <v>7.2</v>
      </c>
    </row>
    <row r="63" spans="2:3" x14ac:dyDescent="0.3">
      <c r="B63" s="14">
        <v>30864</v>
      </c>
      <c r="C63" s="15">
        <v>7.5</v>
      </c>
    </row>
    <row r="64" spans="2:3" x14ac:dyDescent="0.3">
      <c r="B64" s="14">
        <v>30895</v>
      </c>
      <c r="C64" s="15">
        <v>7.5</v>
      </c>
    </row>
    <row r="65" spans="2:3" x14ac:dyDescent="0.3">
      <c r="B65" s="14">
        <v>30926</v>
      </c>
      <c r="C65" s="15">
        <v>7.3</v>
      </c>
    </row>
    <row r="66" spans="2:3" x14ac:dyDescent="0.3">
      <c r="B66" s="14">
        <v>30956</v>
      </c>
      <c r="C66" s="15">
        <v>7.4</v>
      </c>
    </row>
    <row r="67" spans="2:3" x14ac:dyDescent="0.3">
      <c r="B67" s="14">
        <v>30987</v>
      </c>
      <c r="C67" s="15">
        <v>7.2</v>
      </c>
    </row>
    <row r="68" spans="2:3" x14ac:dyDescent="0.3">
      <c r="B68" s="14">
        <v>31017</v>
      </c>
      <c r="C68" s="15">
        <v>7.3</v>
      </c>
    </row>
    <row r="69" spans="2:3" x14ac:dyDescent="0.3">
      <c r="B69" s="14">
        <v>31048</v>
      </c>
      <c r="C69" s="15">
        <v>7.3</v>
      </c>
    </row>
    <row r="70" spans="2:3" x14ac:dyDescent="0.3">
      <c r="B70" s="14">
        <v>31079</v>
      </c>
      <c r="C70" s="15">
        <v>7.2</v>
      </c>
    </row>
    <row r="71" spans="2:3" x14ac:dyDescent="0.3">
      <c r="B71" s="14">
        <v>31107</v>
      </c>
      <c r="C71" s="15">
        <v>7.2</v>
      </c>
    </row>
    <row r="72" spans="2:3" x14ac:dyDescent="0.3">
      <c r="B72" s="14">
        <v>31138</v>
      </c>
      <c r="C72" s="15">
        <v>7.3</v>
      </c>
    </row>
    <row r="73" spans="2:3" x14ac:dyDescent="0.3">
      <c r="B73" s="14">
        <v>31168</v>
      </c>
      <c r="C73" s="15">
        <v>7.2</v>
      </c>
    </row>
    <row r="74" spans="2:3" x14ac:dyDescent="0.3">
      <c r="B74" s="14">
        <v>31199</v>
      </c>
      <c r="C74" s="15">
        <v>7.4</v>
      </c>
    </row>
    <row r="75" spans="2:3" x14ac:dyDescent="0.3">
      <c r="B75" s="14">
        <v>31229</v>
      </c>
      <c r="C75" s="15">
        <v>7.4</v>
      </c>
    </row>
    <row r="76" spans="2:3" x14ac:dyDescent="0.3">
      <c r="B76" s="14">
        <v>31260</v>
      </c>
      <c r="C76" s="15">
        <v>7.1</v>
      </c>
    </row>
    <row r="77" spans="2:3" x14ac:dyDescent="0.3">
      <c r="B77" s="14">
        <v>31291</v>
      </c>
      <c r="C77" s="15">
        <v>7.1</v>
      </c>
    </row>
    <row r="78" spans="2:3" x14ac:dyDescent="0.3">
      <c r="B78" s="14">
        <v>31321</v>
      </c>
      <c r="C78" s="15">
        <v>7.1</v>
      </c>
    </row>
    <row r="79" spans="2:3" x14ac:dyDescent="0.3">
      <c r="B79" s="14">
        <v>31352</v>
      </c>
      <c r="C79" s="15">
        <v>7</v>
      </c>
    </row>
    <row r="80" spans="2:3" x14ac:dyDescent="0.3">
      <c r="B80" s="14">
        <v>31382</v>
      </c>
      <c r="C80" s="15">
        <v>7</v>
      </c>
    </row>
    <row r="81" spans="2:3" x14ac:dyDescent="0.3">
      <c r="B81" s="14">
        <v>31413</v>
      </c>
      <c r="C81" s="15">
        <v>6.7</v>
      </c>
    </row>
    <row r="82" spans="2:3" x14ac:dyDescent="0.3">
      <c r="B82" s="14">
        <v>31444</v>
      </c>
      <c r="C82" s="15">
        <v>7.2</v>
      </c>
    </row>
    <row r="83" spans="2:3" x14ac:dyDescent="0.3">
      <c r="B83" s="14">
        <v>31472</v>
      </c>
      <c r="C83" s="15">
        <v>7.2</v>
      </c>
    </row>
    <row r="84" spans="2:3" x14ac:dyDescent="0.3">
      <c r="B84" s="14">
        <v>31503</v>
      </c>
      <c r="C84" s="15">
        <v>7.1</v>
      </c>
    </row>
    <row r="85" spans="2:3" x14ac:dyDescent="0.3">
      <c r="B85" s="14">
        <v>31533</v>
      </c>
      <c r="C85" s="15">
        <v>7.2</v>
      </c>
    </row>
    <row r="86" spans="2:3" x14ac:dyDescent="0.3">
      <c r="B86" s="14">
        <v>31564</v>
      </c>
      <c r="C86" s="15">
        <v>7.2</v>
      </c>
    </row>
    <row r="87" spans="2:3" x14ac:dyDescent="0.3">
      <c r="B87" s="14">
        <v>31594</v>
      </c>
      <c r="C87" s="15">
        <v>7</v>
      </c>
    </row>
    <row r="88" spans="2:3" x14ac:dyDescent="0.3">
      <c r="B88" s="14">
        <v>31625</v>
      </c>
      <c r="C88" s="15">
        <v>6.9</v>
      </c>
    </row>
    <row r="89" spans="2:3" x14ac:dyDescent="0.3">
      <c r="B89" s="14">
        <v>31656</v>
      </c>
      <c r="C89" s="15">
        <v>7</v>
      </c>
    </row>
    <row r="90" spans="2:3" x14ac:dyDescent="0.3">
      <c r="B90" s="14">
        <v>31686</v>
      </c>
      <c r="C90" s="15">
        <v>7</v>
      </c>
    </row>
    <row r="91" spans="2:3" x14ac:dyDescent="0.3">
      <c r="B91" s="14">
        <v>31717</v>
      </c>
      <c r="C91" s="15">
        <v>6.9</v>
      </c>
    </row>
    <row r="92" spans="2:3" x14ac:dyDescent="0.3">
      <c r="B92" s="14">
        <v>31747</v>
      </c>
      <c r="C92" s="15">
        <v>6.6</v>
      </c>
    </row>
    <row r="93" spans="2:3" x14ac:dyDescent="0.3">
      <c r="B93" s="14">
        <v>31778</v>
      </c>
      <c r="C93" s="15">
        <v>6.6</v>
      </c>
    </row>
    <row r="94" spans="2:3" x14ac:dyDescent="0.3">
      <c r="B94" s="14">
        <v>31809</v>
      </c>
      <c r="C94" s="15">
        <v>6.6</v>
      </c>
    </row>
    <row r="95" spans="2:3" x14ac:dyDescent="0.3">
      <c r="B95" s="14">
        <v>31837</v>
      </c>
      <c r="C95" s="15">
        <v>6.6</v>
      </c>
    </row>
    <row r="96" spans="2:3" x14ac:dyDescent="0.3">
      <c r="B96" s="14">
        <v>31868</v>
      </c>
      <c r="C96" s="15">
        <v>6.3</v>
      </c>
    </row>
    <row r="97" spans="2:3" x14ac:dyDescent="0.3">
      <c r="B97" s="14">
        <v>31898</v>
      </c>
      <c r="C97" s="15">
        <v>6.3</v>
      </c>
    </row>
    <row r="98" spans="2:3" x14ac:dyDescent="0.3">
      <c r="B98" s="14">
        <v>31929</v>
      </c>
      <c r="C98" s="15">
        <v>6.2</v>
      </c>
    </row>
    <row r="99" spans="2:3" x14ac:dyDescent="0.3">
      <c r="B99" s="14">
        <v>31959</v>
      </c>
      <c r="C99" s="15">
        <v>6.1</v>
      </c>
    </row>
    <row r="100" spans="2:3" x14ac:dyDescent="0.3">
      <c r="B100" s="14">
        <v>31990</v>
      </c>
      <c r="C100" s="15">
        <v>6</v>
      </c>
    </row>
    <row r="101" spans="2:3" x14ac:dyDescent="0.3">
      <c r="B101" s="14">
        <v>32021</v>
      </c>
      <c r="C101" s="15">
        <v>5.9</v>
      </c>
    </row>
    <row r="102" spans="2:3" x14ac:dyDescent="0.3">
      <c r="B102" s="14">
        <v>32051</v>
      </c>
      <c r="C102" s="15">
        <v>6</v>
      </c>
    </row>
    <row r="103" spans="2:3" x14ac:dyDescent="0.3">
      <c r="B103" s="14">
        <v>32082</v>
      </c>
      <c r="C103" s="15">
        <v>5.8</v>
      </c>
    </row>
    <row r="104" spans="2:3" x14ac:dyDescent="0.3">
      <c r="B104" s="14">
        <v>32112</v>
      </c>
      <c r="C104" s="15">
        <v>5.7</v>
      </c>
    </row>
    <row r="105" spans="2:3" x14ac:dyDescent="0.3">
      <c r="B105" s="14">
        <v>32143</v>
      </c>
      <c r="C105" s="15">
        <v>5.7</v>
      </c>
    </row>
    <row r="106" spans="2:3" x14ac:dyDescent="0.3">
      <c r="B106" s="14">
        <v>32174</v>
      </c>
      <c r="C106" s="15">
        <v>5.7</v>
      </c>
    </row>
    <row r="107" spans="2:3" x14ac:dyDescent="0.3">
      <c r="B107" s="14">
        <v>32203</v>
      </c>
      <c r="C107" s="15">
        <v>5.7</v>
      </c>
    </row>
    <row r="108" spans="2:3" x14ac:dyDescent="0.3">
      <c r="B108" s="14">
        <v>32234</v>
      </c>
      <c r="C108" s="15">
        <v>5.4</v>
      </c>
    </row>
    <row r="109" spans="2:3" x14ac:dyDescent="0.3">
      <c r="B109" s="14">
        <v>32264</v>
      </c>
      <c r="C109" s="15">
        <v>5.6</v>
      </c>
    </row>
    <row r="110" spans="2:3" x14ac:dyDescent="0.3">
      <c r="B110" s="14">
        <v>32295</v>
      </c>
      <c r="C110" s="15">
        <v>5.4</v>
      </c>
    </row>
    <row r="111" spans="2:3" x14ac:dyDescent="0.3">
      <c r="B111" s="14">
        <v>32325</v>
      </c>
      <c r="C111" s="15">
        <v>5.4</v>
      </c>
    </row>
    <row r="112" spans="2:3" x14ac:dyDescent="0.3">
      <c r="B112" s="14">
        <v>32356</v>
      </c>
      <c r="C112" s="15">
        <v>5.6</v>
      </c>
    </row>
    <row r="113" spans="2:3" x14ac:dyDescent="0.3">
      <c r="B113" s="14">
        <v>32387</v>
      </c>
      <c r="C113" s="15">
        <v>5.4</v>
      </c>
    </row>
    <row r="114" spans="2:3" x14ac:dyDescent="0.3">
      <c r="B114" s="14">
        <v>32417</v>
      </c>
      <c r="C114" s="15">
        <v>5.4</v>
      </c>
    </row>
    <row r="115" spans="2:3" x14ac:dyDescent="0.3">
      <c r="B115" s="14">
        <v>32448</v>
      </c>
      <c r="C115" s="15">
        <v>5.3</v>
      </c>
    </row>
    <row r="116" spans="2:3" x14ac:dyDescent="0.3">
      <c r="B116" s="14">
        <v>32478</v>
      </c>
      <c r="C116" s="15">
        <v>5.3</v>
      </c>
    </row>
    <row r="117" spans="2:3" x14ac:dyDescent="0.3">
      <c r="B117" s="14">
        <v>32509</v>
      </c>
      <c r="C117" s="15">
        <v>5.4</v>
      </c>
    </row>
    <row r="118" spans="2:3" x14ac:dyDescent="0.3">
      <c r="B118" s="14">
        <v>32540</v>
      </c>
      <c r="C118" s="15">
        <v>5.2</v>
      </c>
    </row>
    <row r="119" spans="2:3" x14ac:dyDescent="0.3">
      <c r="B119" s="14">
        <v>32568</v>
      </c>
      <c r="C119" s="15">
        <v>5</v>
      </c>
    </row>
    <row r="120" spans="2:3" x14ac:dyDescent="0.3">
      <c r="B120" s="14">
        <v>32599</v>
      </c>
      <c r="C120" s="15">
        <v>5.2</v>
      </c>
    </row>
    <row r="121" spans="2:3" x14ac:dyDescent="0.3">
      <c r="B121" s="14">
        <v>32629</v>
      </c>
      <c r="C121" s="15">
        <v>5.2</v>
      </c>
    </row>
    <row r="122" spans="2:3" x14ac:dyDescent="0.3">
      <c r="B122" s="14">
        <v>32660</v>
      </c>
      <c r="C122" s="15">
        <v>5.3</v>
      </c>
    </row>
    <row r="123" spans="2:3" x14ac:dyDescent="0.3">
      <c r="B123" s="14">
        <v>32690</v>
      </c>
      <c r="C123" s="15">
        <v>5.2</v>
      </c>
    </row>
    <row r="124" spans="2:3" x14ac:dyDescent="0.3">
      <c r="B124" s="14">
        <v>32721</v>
      </c>
      <c r="C124" s="15">
        <v>5.2</v>
      </c>
    </row>
    <row r="125" spans="2:3" x14ac:dyDescent="0.3">
      <c r="B125" s="14">
        <v>32752</v>
      </c>
      <c r="C125" s="15">
        <v>5.3</v>
      </c>
    </row>
    <row r="126" spans="2:3" x14ac:dyDescent="0.3">
      <c r="B126" s="14">
        <v>32782</v>
      </c>
      <c r="C126" s="15">
        <v>5.3</v>
      </c>
    </row>
    <row r="127" spans="2:3" x14ac:dyDescent="0.3">
      <c r="B127" s="14">
        <v>32813</v>
      </c>
      <c r="C127" s="15">
        <v>5.4</v>
      </c>
    </row>
    <row r="128" spans="2:3" x14ac:dyDescent="0.3">
      <c r="B128" s="14">
        <v>32843</v>
      </c>
      <c r="C128" s="15">
        <v>5.4</v>
      </c>
    </row>
    <row r="129" spans="2:3" x14ac:dyDescent="0.3">
      <c r="B129" s="14">
        <v>32874</v>
      </c>
      <c r="C129" s="15">
        <v>5.4</v>
      </c>
    </row>
    <row r="130" spans="2:3" x14ac:dyDescent="0.3">
      <c r="B130" s="14">
        <v>32905</v>
      </c>
      <c r="C130" s="15">
        <v>5.3</v>
      </c>
    </row>
    <row r="131" spans="2:3" x14ac:dyDescent="0.3">
      <c r="B131" s="14">
        <v>32933</v>
      </c>
      <c r="C131" s="15">
        <v>5.2</v>
      </c>
    </row>
    <row r="132" spans="2:3" x14ac:dyDescent="0.3">
      <c r="B132" s="14">
        <v>32964</v>
      </c>
      <c r="C132" s="15">
        <v>5.4</v>
      </c>
    </row>
    <row r="133" spans="2:3" x14ac:dyDescent="0.3">
      <c r="B133" s="14">
        <v>32994</v>
      </c>
      <c r="C133" s="15">
        <v>5.4</v>
      </c>
    </row>
    <row r="134" spans="2:3" x14ac:dyDescent="0.3">
      <c r="B134" s="14">
        <v>33025</v>
      </c>
      <c r="C134" s="15">
        <v>5.2</v>
      </c>
    </row>
    <row r="135" spans="2:3" x14ac:dyDescent="0.3">
      <c r="B135" s="14">
        <v>33055</v>
      </c>
      <c r="C135" s="15">
        <v>5.5</v>
      </c>
    </row>
    <row r="136" spans="2:3" x14ac:dyDescent="0.3">
      <c r="B136" s="14">
        <v>33086</v>
      </c>
      <c r="C136" s="15">
        <v>5.7</v>
      </c>
    </row>
    <row r="137" spans="2:3" x14ac:dyDescent="0.3">
      <c r="B137" s="14">
        <v>33117</v>
      </c>
      <c r="C137" s="15">
        <v>5.9</v>
      </c>
    </row>
    <row r="138" spans="2:3" x14ac:dyDescent="0.3">
      <c r="B138" s="14">
        <v>33147</v>
      </c>
      <c r="C138" s="15">
        <v>5.9</v>
      </c>
    </row>
    <row r="139" spans="2:3" x14ac:dyDescent="0.3">
      <c r="B139" s="14">
        <v>33178</v>
      </c>
      <c r="C139" s="15">
        <v>6.2</v>
      </c>
    </row>
    <row r="140" spans="2:3" x14ac:dyDescent="0.3">
      <c r="B140" s="14">
        <v>33208</v>
      </c>
      <c r="C140" s="15">
        <v>6.3</v>
      </c>
    </row>
    <row r="141" spans="2:3" x14ac:dyDescent="0.3">
      <c r="B141" s="14">
        <v>33239</v>
      </c>
      <c r="C141" s="15">
        <v>6.4</v>
      </c>
    </row>
    <row r="142" spans="2:3" x14ac:dyDescent="0.3">
      <c r="B142" s="14">
        <v>33270</v>
      </c>
      <c r="C142" s="15">
        <v>6.6</v>
      </c>
    </row>
    <row r="143" spans="2:3" x14ac:dyDescent="0.3">
      <c r="B143" s="14">
        <v>33298</v>
      </c>
      <c r="C143" s="15">
        <v>6.8</v>
      </c>
    </row>
    <row r="144" spans="2:3" x14ac:dyDescent="0.3">
      <c r="B144" s="14">
        <v>33329</v>
      </c>
      <c r="C144" s="15">
        <v>6.7</v>
      </c>
    </row>
    <row r="145" spans="2:3" x14ac:dyDescent="0.3">
      <c r="B145" s="14">
        <v>33359</v>
      </c>
      <c r="C145" s="15">
        <v>6.9</v>
      </c>
    </row>
    <row r="146" spans="2:3" x14ac:dyDescent="0.3">
      <c r="B146" s="14">
        <v>33390</v>
      </c>
      <c r="C146" s="15">
        <v>6.9</v>
      </c>
    </row>
    <row r="147" spans="2:3" x14ac:dyDescent="0.3">
      <c r="B147" s="14">
        <v>33420</v>
      </c>
      <c r="C147" s="15">
        <v>6.8</v>
      </c>
    </row>
    <row r="148" spans="2:3" x14ac:dyDescent="0.3">
      <c r="B148" s="14">
        <v>33451</v>
      </c>
      <c r="C148" s="15">
        <v>6.9</v>
      </c>
    </row>
    <row r="149" spans="2:3" x14ac:dyDescent="0.3">
      <c r="B149" s="14">
        <v>33482</v>
      </c>
      <c r="C149" s="15">
        <v>6.9</v>
      </c>
    </row>
    <row r="150" spans="2:3" x14ac:dyDescent="0.3">
      <c r="B150" s="14">
        <v>33512</v>
      </c>
      <c r="C150" s="15">
        <v>7</v>
      </c>
    </row>
    <row r="151" spans="2:3" x14ac:dyDescent="0.3">
      <c r="B151" s="14">
        <v>33543</v>
      </c>
      <c r="C151" s="15">
        <v>7</v>
      </c>
    </row>
    <row r="152" spans="2:3" x14ac:dyDescent="0.3">
      <c r="B152" s="14">
        <v>33573</v>
      </c>
      <c r="C152" s="15">
        <v>7.3</v>
      </c>
    </row>
    <row r="153" spans="2:3" x14ac:dyDescent="0.3">
      <c r="B153" s="14">
        <v>33604</v>
      </c>
      <c r="C153" s="15">
        <v>7.3</v>
      </c>
    </row>
    <row r="154" spans="2:3" x14ac:dyDescent="0.3">
      <c r="B154" s="14">
        <v>33635</v>
      </c>
      <c r="C154" s="15">
        <v>7.4</v>
      </c>
    </row>
    <row r="155" spans="2:3" x14ac:dyDescent="0.3">
      <c r="B155" s="14">
        <v>33664</v>
      </c>
      <c r="C155" s="15">
        <v>7.4</v>
      </c>
    </row>
    <row r="156" spans="2:3" x14ac:dyDescent="0.3">
      <c r="B156" s="14">
        <v>33695</v>
      </c>
      <c r="C156" s="15">
        <v>7.4</v>
      </c>
    </row>
    <row r="157" spans="2:3" x14ac:dyDescent="0.3">
      <c r="B157" s="14">
        <v>33725</v>
      </c>
      <c r="C157" s="15">
        <v>7.6</v>
      </c>
    </row>
    <row r="158" spans="2:3" x14ac:dyDescent="0.3">
      <c r="B158" s="14">
        <v>33756</v>
      </c>
      <c r="C158" s="15">
        <v>7.8</v>
      </c>
    </row>
    <row r="159" spans="2:3" x14ac:dyDescent="0.3">
      <c r="B159" s="14">
        <v>33786</v>
      </c>
      <c r="C159" s="15">
        <v>7.7</v>
      </c>
    </row>
    <row r="160" spans="2:3" x14ac:dyDescent="0.3">
      <c r="B160" s="14">
        <v>33817</v>
      </c>
      <c r="C160" s="15">
        <v>7.6</v>
      </c>
    </row>
    <row r="161" spans="2:3" x14ac:dyDescent="0.3">
      <c r="B161" s="14">
        <v>33848</v>
      </c>
      <c r="C161" s="15">
        <v>7.6</v>
      </c>
    </row>
    <row r="162" spans="2:3" x14ac:dyDescent="0.3">
      <c r="B162" s="14">
        <v>33878</v>
      </c>
      <c r="C162" s="15">
        <v>7.3</v>
      </c>
    </row>
    <row r="163" spans="2:3" x14ac:dyDescent="0.3">
      <c r="B163" s="14">
        <v>33909</v>
      </c>
      <c r="C163" s="15">
        <v>7.4</v>
      </c>
    </row>
    <row r="164" spans="2:3" x14ac:dyDescent="0.3">
      <c r="B164" s="14">
        <v>33939</v>
      </c>
      <c r="C164" s="15">
        <v>7.4</v>
      </c>
    </row>
    <row r="165" spans="2:3" x14ac:dyDescent="0.3">
      <c r="B165" s="14">
        <v>33970</v>
      </c>
      <c r="C165" s="15">
        <v>7.3</v>
      </c>
    </row>
    <row r="166" spans="2:3" x14ac:dyDescent="0.3">
      <c r="B166" s="14">
        <v>34001</v>
      </c>
      <c r="C166" s="15">
        <v>7.1</v>
      </c>
    </row>
    <row r="167" spans="2:3" x14ac:dyDescent="0.3">
      <c r="B167" s="14">
        <v>34029</v>
      </c>
      <c r="C167" s="15">
        <v>7</v>
      </c>
    </row>
    <row r="168" spans="2:3" x14ac:dyDescent="0.3">
      <c r="B168" s="14">
        <v>34060</v>
      </c>
      <c r="C168" s="15">
        <v>7.1</v>
      </c>
    </row>
    <row r="169" spans="2:3" x14ac:dyDescent="0.3">
      <c r="B169" s="14">
        <v>34090</v>
      </c>
      <c r="C169" s="15">
        <v>7.1</v>
      </c>
    </row>
    <row r="170" spans="2:3" x14ac:dyDescent="0.3">
      <c r="B170" s="14">
        <v>34121</v>
      </c>
      <c r="C170" s="15">
        <v>7</v>
      </c>
    </row>
    <row r="171" spans="2:3" x14ac:dyDescent="0.3">
      <c r="B171" s="14">
        <v>34151</v>
      </c>
      <c r="C171" s="15">
        <v>6.9</v>
      </c>
    </row>
    <row r="172" spans="2:3" x14ac:dyDescent="0.3">
      <c r="B172" s="14">
        <v>34182</v>
      </c>
      <c r="C172" s="15">
        <v>6.8</v>
      </c>
    </row>
    <row r="173" spans="2:3" x14ac:dyDescent="0.3">
      <c r="B173" s="14">
        <v>34213</v>
      </c>
      <c r="C173" s="15">
        <v>6.7</v>
      </c>
    </row>
    <row r="174" spans="2:3" x14ac:dyDescent="0.3">
      <c r="B174" s="14">
        <v>34243</v>
      </c>
      <c r="C174" s="15">
        <v>6.8</v>
      </c>
    </row>
    <row r="175" spans="2:3" x14ac:dyDescent="0.3">
      <c r="B175" s="14">
        <v>34274</v>
      </c>
      <c r="C175" s="15">
        <v>6.6</v>
      </c>
    </row>
    <row r="176" spans="2:3" x14ac:dyDescent="0.3">
      <c r="B176" s="14">
        <v>34304</v>
      </c>
      <c r="C176" s="15">
        <v>6.5</v>
      </c>
    </row>
    <row r="177" spans="2:3" x14ac:dyDescent="0.3">
      <c r="B177" s="14">
        <v>34335</v>
      </c>
      <c r="C177" s="15">
        <v>6.6</v>
      </c>
    </row>
    <row r="178" spans="2:3" x14ac:dyDescent="0.3">
      <c r="B178" s="14">
        <v>34366</v>
      </c>
      <c r="C178" s="15">
        <v>6.6</v>
      </c>
    </row>
    <row r="179" spans="2:3" x14ac:dyDescent="0.3">
      <c r="B179" s="14">
        <v>34394</v>
      </c>
      <c r="C179" s="15">
        <v>6.5</v>
      </c>
    </row>
    <row r="180" spans="2:3" x14ac:dyDescent="0.3">
      <c r="B180" s="14">
        <v>34425</v>
      </c>
      <c r="C180" s="15">
        <v>6.4</v>
      </c>
    </row>
    <row r="181" spans="2:3" x14ac:dyDescent="0.3">
      <c r="B181" s="14">
        <v>34455</v>
      </c>
      <c r="C181" s="15">
        <v>6.1</v>
      </c>
    </row>
    <row r="182" spans="2:3" x14ac:dyDescent="0.3">
      <c r="B182" s="14">
        <v>34486</v>
      </c>
      <c r="C182" s="15">
        <v>6.1</v>
      </c>
    </row>
    <row r="183" spans="2:3" x14ac:dyDescent="0.3">
      <c r="B183" s="14">
        <v>34516</v>
      </c>
      <c r="C183" s="15">
        <v>6.1</v>
      </c>
    </row>
    <row r="184" spans="2:3" x14ac:dyDescent="0.3">
      <c r="B184" s="14">
        <v>34547</v>
      </c>
      <c r="C184" s="15">
        <v>6</v>
      </c>
    </row>
    <row r="185" spans="2:3" x14ac:dyDescent="0.3">
      <c r="B185" s="14">
        <v>34578</v>
      </c>
      <c r="C185" s="15">
        <v>5.9</v>
      </c>
    </row>
    <row r="186" spans="2:3" x14ac:dyDescent="0.3">
      <c r="B186" s="14">
        <v>34608</v>
      </c>
      <c r="C186" s="15">
        <v>5.8</v>
      </c>
    </row>
    <row r="187" spans="2:3" x14ac:dyDescent="0.3">
      <c r="B187" s="14">
        <v>34639</v>
      </c>
      <c r="C187" s="15">
        <v>5.6</v>
      </c>
    </row>
    <row r="188" spans="2:3" x14ac:dyDescent="0.3">
      <c r="B188" s="14">
        <v>34669</v>
      </c>
      <c r="C188" s="15">
        <v>5.5</v>
      </c>
    </row>
    <row r="189" spans="2:3" x14ac:dyDescent="0.3">
      <c r="B189" s="14">
        <v>34700</v>
      </c>
      <c r="C189" s="15">
        <v>5.6</v>
      </c>
    </row>
    <row r="190" spans="2:3" x14ac:dyDescent="0.3">
      <c r="B190" s="14">
        <v>34731</v>
      </c>
      <c r="C190" s="15">
        <v>5.4</v>
      </c>
    </row>
    <row r="191" spans="2:3" x14ac:dyDescent="0.3">
      <c r="B191" s="14">
        <v>34759</v>
      </c>
      <c r="C191" s="15">
        <v>5.4</v>
      </c>
    </row>
    <row r="192" spans="2:3" x14ac:dyDescent="0.3">
      <c r="B192" s="14">
        <v>34790</v>
      </c>
      <c r="C192" s="15">
        <v>5.8</v>
      </c>
    </row>
    <row r="193" spans="2:3" x14ac:dyDescent="0.3">
      <c r="B193" s="14">
        <v>34820</v>
      </c>
      <c r="C193" s="15">
        <v>5.6</v>
      </c>
    </row>
    <row r="194" spans="2:3" x14ac:dyDescent="0.3">
      <c r="B194" s="14">
        <v>34851</v>
      </c>
      <c r="C194" s="15">
        <v>5.6</v>
      </c>
    </row>
    <row r="195" spans="2:3" x14ac:dyDescent="0.3">
      <c r="B195" s="14">
        <v>34881</v>
      </c>
      <c r="C195" s="15">
        <v>5.7</v>
      </c>
    </row>
    <row r="196" spans="2:3" x14ac:dyDescent="0.3">
      <c r="B196" s="14">
        <v>34912</v>
      </c>
      <c r="C196" s="15">
        <v>5.7</v>
      </c>
    </row>
    <row r="197" spans="2:3" x14ac:dyDescent="0.3">
      <c r="B197" s="14">
        <v>34943</v>
      </c>
      <c r="C197" s="15">
        <v>5.6</v>
      </c>
    </row>
    <row r="198" spans="2:3" x14ac:dyDescent="0.3">
      <c r="B198" s="14">
        <v>34973</v>
      </c>
      <c r="C198" s="15">
        <v>5.5</v>
      </c>
    </row>
    <row r="199" spans="2:3" x14ac:dyDescent="0.3">
      <c r="B199" s="14">
        <v>35004</v>
      </c>
      <c r="C199" s="15">
        <v>5.6</v>
      </c>
    </row>
    <row r="200" spans="2:3" x14ac:dyDescent="0.3">
      <c r="B200" s="14">
        <v>35034</v>
      </c>
      <c r="C200" s="15">
        <v>5.6</v>
      </c>
    </row>
    <row r="201" spans="2:3" x14ac:dyDescent="0.3">
      <c r="B201" s="14">
        <v>35065</v>
      </c>
      <c r="C201" s="15">
        <v>5.6</v>
      </c>
    </row>
    <row r="202" spans="2:3" x14ac:dyDescent="0.3">
      <c r="B202" s="14">
        <v>35096</v>
      </c>
      <c r="C202" s="15">
        <v>5.5</v>
      </c>
    </row>
    <row r="203" spans="2:3" x14ac:dyDescent="0.3">
      <c r="B203" s="14">
        <v>35125</v>
      </c>
      <c r="C203" s="15">
        <v>5.5</v>
      </c>
    </row>
    <row r="204" spans="2:3" x14ac:dyDescent="0.3">
      <c r="B204" s="14">
        <v>35156</v>
      </c>
      <c r="C204" s="15">
        <v>5.6</v>
      </c>
    </row>
    <row r="205" spans="2:3" x14ac:dyDescent="0.3">
      <c r="B205" s="14">
        <v>35186</v>
      </c>
      <c r="C205" s="15">
        <v>5.6</v>
      </c>
    </row>
    <row r="206" spans="2:3" x14ac:dyDescent="0.3">
      <c r="B206" s="14">
        <v>35217</v>
      </c>
      <c r="C206" s="15">
        <v>5.3</v>
      </c>
    </row>
    <row r="207" spans="2:3" x14ac:dyDescent="0.3">
      <c r="B207" s="14">
        <v>35247</v>
      </c>
      <c r="C207" s="15">
        <v>5.5</v>
      </c>
    </row>
    <row r="208" spans="2:3" x14ac:dyDescent="0.3">
      <c r="B208" s="14">
        <v>35278</v>
      </c>
      <c r="C208" s="15">
        <v>5.0999999999999996</v>
      </c>
    </row>
    <row r="209" spans="2:3" x14ac:dyDescent="0.3">
      <c r="B209" s="14">
        <v>35309</v>
      </c>
      <c r="C209" s="15">
        <v>5.2</v>
      </c>
    </row>
    <row r="210" spans="2:3" x14ac:dyDescent="0.3">
      <c r="B210" s="14">
        <v>35339</v>
      </c>
      <c r="C210" s="15">
        <v>5.2</v>
      </c>
    </row>
    <row r="211" spans="2:3" x14ac:dyDescent="0.3">
      <c r="B211" s="14">
        <v>35370</v>
      </c>
      <c r="C211" s="15">
        <v>5.4</v>
      </c>
    </row>
    <row r="212" spans="2:3" x14ac:dyDescent="0.3">
      <c r="B212" s="14">
        <v>35400</v>
      </c>
      <c r="C212" s="15">
        <v>5.4</v>
      </c>
    </row>
    <row r="213" spans="2:3" x14ac:dyDescent="0.3">
      <c r="B213" s="14">
        <v>35431</v>
      </c>
      <c r="C213" s="15">
        <v>5.3</v>
      </c>
    </row>
    <row r="214" spans="2:3" x14ac:dyDescent="0.3">
      <c r="B214" s="14">
        <v>35462</v>
      </c>
      <c r="C214" s="15">
        <v>5.2</v>
      </c>
    </row>
    <row r="215" spans="2:3" x14ac:dyDescent="0.3">
      <c r="B215" s="14">
        <v>35490</v>
      </c>
      <c r="C215" s="15">
        <v>5.2</v>
      </c>
    </row>
    <row r="216" spans="2:3" x14ac:dyDescent="0.3">
      <c r="B216" s="14">
        <v>35521</v>
      </c>
      <c r="C216" s="15">
        <v>5.0999999999999996</v>
      </c>
    </row>
    <row r="217" spans="2:3" x14ac:dyDescent="0.3">
      <c r="B217" s="14">
        <v>35551</v>
      </c>
      <c r="C217" s="15">
        <v>4.9000000000000004</v>
      </c>
    </row>
    <row r="218" spans="2:3" x14ac:dyDescent="0.3">
      <c r="B218" s="14">
        <v>35582</v>
      </c>
      <c r="C218" s="15">
        <v>5</v>
      </c>
    </row>
    <row r="219" spans="2:3" x14ac:dyDescent="0.3">
      <c r="B219" s="14">
        <v>35612</v>
      </c>
      <c r="C219" s="15">
        <v>4.9000000000000004</v>
      </c>
    </row>
    <row r="220" spans="2:3" x14ac:dyDescent="0.3">
      <c r="B220" s="14">
        <v>35643</v>
      </c>
      <c r="C220" s="15">
        <v>4.8</v>
      </c>
    </row>
    <row r="221" spans="2:3" x14ac:dyDescent="0.3">
      <c r="B221" s="14">
        <v>35674</v>
      </c>
      <c r="C221" s="15">
        <v>4.9000000000000004</v>
      </c>
    </row>
    <row r="222" spans="2:3" x14ac:dyDescent="0.3">
      <c r="B222" s="14">
        <v>35704</v>
      </c>
      <c r="C222" s="15">
        <v>4.7</v>
      </c>
    </row>
    <row r="223" spans="2:3" x14ac:dyDescent="0.3">
      <c r="B223" s="14">
        <v>35735</v>
      </c>
      <c r="C223" s="15">
        <v>4.5999999999999996</v>
      </c>
    </row>
    <row r="224" spans="2:3" x14ac:dyDescent="0.3">
      <c r="B224" s="14">
        <v>35765</v>
      </c>
      <c r="C224" s="15">
        <v>4.7</v>
      </c>
    </row>
    <row r="225" spans="2:3" x14ac:dyDescent="0.3">
      <c r="B225" s="14">
        <v>35796</v>
      </c>
      <c r="C225" s="15">
        <v>4.5999999999999996</v>
      </c>
    </row>
    <row r="226" spans="2:3" x14ac:dyDescent="0.3">
      <c r="B226" s="14">
        <v>35827</v>
      </c>
      <c r="C226" s="15">
        <v>4.5999999999999996</v>
      </c>
    </row>
    <row r="227" spans="2:3" x14ac:dyDescent="0.3">
      <c r="B227" s="14">
        <v>35855</v>
      </c>
      <c r="C227" s="15">
        <v>4.7</v>
      </c>
    </row>
    <row r="228" spans="2:3" x14ac:dyDescent="0.3">
      <c r="B228" s="14">
        <v>35886</v>
      </c>
      <c r="C228" s="15">
        <v>4.3</v>
      </c>
    </row>
    <row r="229" spans="2:3" x14ac:dyDescent="0.3">
      <c r="B229" s="14">
        <v>35916</v>
      </c>
      <c r="C229" s="15">
        <v>4.4000000000000004</v>
      </c>
    </row>
    <row r="230" spans="2:3" x14ac:dyDescent="0.3">
      <c r="B230" s="14">
        <v>35947</v>
      </c>
      <c r="C230" s="15">
        <v>4.5</v>
      </c>
    </row>
    <row r="231" spans="2:3" x14ac:dyDescent="0.3">
      <c r="B231" s="14">
        <v>35977</v>
      </c>
      <c r="C231" s="15">
        <v>4.5</v>
      </c>
    </row>
    <row r="232" spans="2:3" x14ac:dyDescent="0.3">
      <c r="B232" s="14">
        <v>36008</v>
      </c>
      <c r="C232" s="15">
        <v>4.5</v>
      </c>
    </row>
    <row r="233" spans="2:3" x14ac:dyDescent="0.3">
      <c r="B233" s="14">
        <v>36039</v>
      </c>
      <c r="C233" s="15">
        <v>4.5999999999999996</v>
      </c>
    </row>
    <row r="234" spans="2:3" x14ac:dyDescent="0.3">
      <c r="B234" s="14">
        <v>36069</v>
      </c>
      <c r="C234" s="15">
        <v>4.5</v>
      </c>
    </row>
    <row r="235" spans="2:3" x14ac:dyDescent="0.3">
      <c r="B235" s="14">
        <v>36100</v>
      </c>
      <c r="C235" s="15">
        <v>4.4000000000000004</v>
      </c>
    </row>
    <row r="236" spans="2:3" x14ac:dyDescent="0.3">
      <c r="B236" s="14">
        <v>36130</v>
      </c>
      <c r="C236" s="15">
        <v>4.4000000000000004</v>
      </c>
    </row>
    <row r="237" spans="2:3" x14ac:dyDescent="0.3">
      <c r="B237" s="14">
        <v>36161</v>
      </c>
      <c r="C237" s="15">
        <v>4.3</v>
      </c>
    </row>
    <row r="238" spans="2:3" x14ac:dyDescent="0.3">
      <c r="B238" s="14">
        <v>36192</v>
      </c>
      <c r="C238" s="15">
        <v>4.4000000000000004</v>
      </c>
    </row>
    <row r="239" spans="2:3" x14ac:dyDescent="0.3">
      <c r="B239" s="14">
        <v>36220</v>
      </c>
      <c r="C239" s="15">
        <v>4.2</v>
      </c>
    </row>
    <row r="240" spans="2:3" x14ac:dyDescent="0.3">
      <c r="B240" s="14">
        <v>36251</v>
      </c>
      <c r="C240" s="15">
        <v>4.3</v>
      </c>
    </row>
    <row r="241" spans="2:3" x14ac:dyDescent="0.3">
      <c r="B241" s="14">
        <v>36281</v>
      </c>
      <c r="C241" s="15">
        <v>4.2</v>
      </c>
    </row>
    <row r="242" spans="2:3" x14ac:dyDescent="0.3">
      <c r="B242" s="14">
        <v>36312</v>
      </c>
      <c r="C242" s="15">
        <v>4.3</v>
      </c>
    </row>
    <row r="243" spans="2:3" x14ac:dyDescent="0.3">
      <c r="B243" s="14">
        <v>36342</v>
      </c>
      <c r="C243" s="15">
        <v>4.3</v>
      </c>
    </row>
    <row r="244" spans="2:3" x14ac:dyDescent="0.3">
      <c r="B244" s="14">
        <v>36373</v>
      </c>
      <c r="C244" s="15">
        <v>4.2</v>
      </c>
    </row>
    <row r="245" spans="2:3" x14ac:dyDescent="0.3">
      <c r="B245" s="14">
        <v>36404</v>
      </c>
      <c r="C245" s="15">
        <v>4.2</v>
      </c>
    </row>
    <row r="246" spans="2:3" x14ac:dyDescent="0.3">
      <c r="B246" s="14">
        <v>36434</v>
      </c>
      <c r="C246" s="15">
        <v>4.0999999999999996</v>
      </c>
    </row>
    <row r="247" spans="2:3" x14ac:dyDescent="0.3">
      <c r="B247" s="14">
        <v>36465</v>
      </c>
      <c r="C247" s="15">
        <v>4.0999999999999996</v>
      </c>
    </row>
    <row r="248" spans="2:3" x14ac:dyDescent="0.3">
      <c r="B248" s="14">
        <v>36495</v>
      </c>
      <c r="C248" s="15">
        <v>4</v>
      </c>
    </row>
    <row r="249" spans="2:3" x14ac:dyDescent="0.3">
      <c r="B249" s="14">
        <v>36526</v>
      </c>
      <c r="C249" s="15">
        <v>4</v>
      </c>
    </row>
    <row r="250" spans="2:3" x14ac:dyDescent="0.3">
      <c r="B250" s="14">
        <v>36557</v>
      </c>
      <c r="C250" s="15">
        <v>4.0999999999999996</v>
      </c>
    </row>
    <row r="251" spans="2:3" x14ac:dyDescent="0.3">
      <c r="B251" s="14">
        <v>36586</v>
      </c>
      <c r="C251" s="15">
        <v>4</v>
      </c>
    </row>
    <row r="252" spans="2:3" x14ac:dyDescent="0.3">
      <c r="B252" s="14">
        <v>36617</v>
      </c>
      <c r="C252" s="15">
        <v>3.8</v>
      </c>
    </row>
    <row r="253" spans="2:3" x14ac:dyDescent="0.3">
      <c r="B253" s="14">
        <v>36647</v>
      </c>
      <c r="C253" s="15">
        <v>4</v>
      </c>
    </row>
    <row r="254" spans="2:3" x14ac:dyDescent="0.3">
      <c r="B254" s="14">
        <v>36678</v>
      </c>
      <c r="C254" s="15">
        <v>4</v>
      </c>
    </row>
    <row r="255" spans="2:3" x14ac:dyDescent="0.3">
      <c r="B255" s="14">
        <v>36708</v>
      </c>
      <c r="C255" s="15">
        <v>4</v>
      </c>
    </row>
    <row r="256" spans="2:3" x14ac:dyDescent="0.3">
      <c r="B256" s="14">
        <v>36739</v>
      </c>
      <c r="C256" s="15">
        <v>4.0999999999999996</v>
      </c>
    </row>
    <row r="257" spans="2:3" x14ac:dyDescent="0.3">
      <c r="B257" s="14">
        <v>36770</v>
      </c>
      <c r="C257" s="15">
        <v>3.9</v>
      </c>
    </row>
    <row r="258" spans="2:3" x14ac:dyDescent="0.3">
      <c r="B258" s="14">
        <v>36800</v>
      </c>
      <c r="C258" s="15">
        <v>3.9</v>
      </c>
    </row>
    <row r="259" spans="2:3" x14ac:dyDescent="0.3">
      <c r="B259" s="14">
        <v>36831</v>
      </c>
      <c r="C259" s="15">
        <v>3.9</v>
      </c>
    </row>
    <row r="260" spans="2:3" x14ac:dyDescent="0.3">
      <c r="B260" s="14">
        <v>36861</v>
      </c>
      <c r="C260" s="15">
        <v>3.9</v>
      </c>
    </row>
    <row r="261" spans="2:3" x14ac:dyDescent="0.3">
      <c r="B261" s="14">
        <v>36892</v>
      </c>
      <c r="C261" s="15">
        <v>4.2</v>
      </c>
    </row>
    <row r="262" spans="2:3" x14ac:dyDescent="0.3">
      <c r="B262" s="14">
        <v>36923</v>
      </c>
      <c r="C262" s="15">
        <v>4.2</v>
      </c>
    </row>
    <row r="263" spans="2:3" x14ac:dyDescent="0.3">
      <c r="B263" s="14">
        <v>36951</v>
      </c>
      <c r="C263" s="15">
        <v>4.3</v>
      </c>
    </row>
    <row r="264" spans="2:3" x14ac:dyDescent="0.3">
      <c r="B264" s="14">
        <v>36982</v>
      </c>
      <c r="C264" s="15">
        <v>4.4000000000000004</v>
      </c>
    </row>
    <row r="265" spans="2:3" x14ac:dyDescent="0.3">
      <c r="B265" s="14">
        <v>37012</v>
      </c>
      <c r="C265" s="15">
        <v>4.3</v>
      </c>
    </row>
    <row r="266" spans="2:3" x14ac:dyDescent="0.3">
      <c r="B266" s="14">
        <v>37043</v>
      </c>
      <c r="C266" s="15">
        <v>4.5</v>
      </c>
    </row>
    <row r="267" spans="2:3" x14ac:dyDescent="0.3">
      <c r="B267" s="14">
        <v>37073</v>
      </c>
      <c r="C267" s="15">
        <v>4.5999999999999996</v>
      </c>
    </row>
    <row r="268" spans="2:3" x14ac:dyDescent="0.3">
      <c r="B268" s="14">
        <v>37104</v>
      </c>
      <c r="C268" s="15">
        <v>4.9000000000000004</v>
      </c>
    </row>
    <row r="269" spans="2:3" x14ac:dyDescent="0.3">
      <c r="B269" s="14">
        <v>37135</v>
      </c>
      <c r="C269" s="15">
        <v>5</v>
      </c>
    </row>
    <row r="270" spans="2:3" x14ac:dyDescent="0.3">
      <c r="B270" s="14">
        <v>37165</v>
      </c>
      <c r="C270" s="15">
        <v>5.3</v>
      </c>
    </row>
    <row r="271" spans="2:3" x14ac:dyDescent="0.3">
      <c r="B271" s="14">
        <v>37196</v>
      </c>
      <c r="C271" s="15">
        <v>5.5</v>
      </c>
    </row>
    <row r="272" spans="2:3" x14ac:dyDescent="0.3">
      <c r="B272" s="14">
        <v>37226</v>
      </c>
      <c r="C272" s="15">
        <v>5.7</v>
      </c>
    </row>
    <row r="273" spans="2:3" x14ac:dyDescent="0.3">
      <c r="B273" s="14">
        <v>37257</v>
      </c>
      <c r="C273" s="15">
        <v>5.7</v>
      </c>
    </row>
    <row r="274" spans="2:3" x14ac:dyDescent="0.3">
      <c r="B274" s="14">
        <v>37288</v>
      </c>
      <c r="C274" s="15">
        <v>5.7</v>
      </c>
    </row>
    <row r="275" spans="2:3" x14ac:dyDescent="0.3">
      <c r="B275" s="14">
        <v>37316</v>
      </c>
      <c r="C275" s="15">
        <v>5.7</v>
      </c>
    </row>
    <row r="276" spans="2:3" x14ac:dyDescent="0.3">
      <c r="B276" s="14">
        <v>37347</v>
      </c>
      <c r="C276" s="15">
        <v>5.9</v>
      </c>
    </row>
    <row r="277" spans="2:3" x14ac:dyDescent="0.3">
      <c r="B277" s="14">
        <v>37377</v>
      </c>
      <c r="C277" s="15">
        <v>5.8</v>
      </c>
    </row>
    <row r="278" spans="2:3" x14ac:dyDescent="0.3">
      <c r="B278" s="14">
        <v>37408</v>
      </c>
      <c r="C278" s="15">
        <v>5.8</v>
      </c>
    </row>
    <row r="279" spans="2:3" x14ac:dyDescent="0.3">
      <c r="B279" s="14">
        <v>37438</v>
      </c>
      <c r="C279" s="15">
        <v>5.8</v>
      </c>
    </row>
    <row r="280" spans="2:3" x14ac:dyDescent="0.3">
      <c r="B280" s="14">
        <v>37469</v>
      </c>
      <c r="C280" s="15">
        <v>5.7</v>
      </c>
    </row>
    <row r="281" spans="2:3" x14ac:dyDescent="0.3">
      <c r="B281" s="14">
        <v>37500</v>
      </c>
      <c r="C281" s="15">
        <v>5.7</v>
      </c>
    </row>
    <row r="282" spans="2:3" x14ac:dyDescent="0.3">
      <c r="B282" s="14">
        <v>37530</v>
      </c>
      <c r="C282" s="15">
        <v>5.7</v>
      </c>
    </row>
    <row r="283" spans="2:3" x14ac:dyDescent="0.3">
      <c r="B283" s="14">
        <v>37561</v>
      </c>
      <c r="C283" s="15">
        <v>5.9</v>
      </c>
    </row>
    <row r="284" spans="2:3" x14ac:dyDescent="0.3">
      <c r="B284" s="14">
        <v>37591</v>
      </c>
      <c r="C284" s="15">
        <v>6</v>
      </c>
    </row>
    <row r="285" spans="2:3" x14ac:dyDescent="0.3">
      <c r="B285" s="14">
        <v>37622</v>
      </c>
      <c r="C285" s="15">
        <v>5.8</v>
      </c>
    </row>
    <row r="286" spans="2:3" x14ac:dyDescent="0.3">
      <c r="B286" s="14">
        <v>37653</v>
      </c>
      <c r="C286" s="15">
        <v>5.9</v>
      </c>
    </row>
    <row r="287" spans="2:3" x14ac:dyDescent="0.3">
      <c r="B287" s="14">
        <v>37681</v>
      </c>
      <c r="C287" s="15">
        <v>5.9</v>
      </c>
    </row>
    <row r="288" spans="2:3" x14ac:dyDescent="0.3">
      <c r="B288" s="14">
        <v>37712</v>
      </c>
      <c r="C288" s="15">
        <v>6</v>
      </c>
    </row>
    <row r="289" spans="2:3" x14ac:dyDescent="0.3">
      <c r="B289" s="14">
        <v>37742</v>
      </c>
      <c r="C289" s="15">
        <v>6.1</v>
      </c>
    </row>
    <row r="290" spans="2:3" x14ac:dyDescent="0.3">
      <c r="B290" s="14">
        <v>37773</v>
      </c>
      <c r="C290" s="15">
        <v>6.3</v>
      </c>
    </row>
    <row r="291" spans="2:3" x14ac:dyDescent="0.3">
      <c r="B291" s="14">
        <v>37803</v>
      </c>
      <c r="C291" s="15">
        <v>6.2</v>
      </c>
    </row>
    <row r="292" spans="2:3" x14ac:dyDescent="0.3">
      <c r="B292" s="14">
        <v>37834</v>
      </c>
      <c r="C292" s="15">
        <v>6.1</v>
      </c>
    </row>
    <row r="293" spans="2:3" x14ac:dyDescent="0.3">
      <c r="B293" s="14">
        <v>37865</v>
      </c>
      <c r="C293" s="15">
        <v>6.1</v>
      </c>
    </row>
    <row r="294" spans="2:3" x14ac:dyDescent="0.3">
      <c r="B294" s="14">
        <v>37895</v>
      </c>
      <c r="C294" s="15">
        <v>6</v>
      </c>
    </row>
    <row r="295" spans="2:3" x14ac:dyDescent="0.3">
      <c r="B295" s="14">
        <v>37926</v>
      </c>
      <c r="C295" s="15">
        <v>5.8</v>
      </c>
    </row>
    <row r="296" spans="2:3" x14ac:dyDescent="0.3">
      <c r="B296" s="14">
        <v>37956</v>
      </c>
      <c r="C296" s="15">
        <v>5.7</v>
      </c>
    </row>
    <row r="297" spans="2:3" x14ac:dyDescent="0.3">
      <c r="B297" s="14">
        <v>37987</v>
      </c>
      <c r="C297" s="15">
        <v>5.7</v>
      </c>
    </row>
    <row r="298" spans="2:3" x14ac:dyDescent="0.3">
      <c r="B298" s="14">
        <v>38018</v>
      </c>
      <c r="C298" s="15">
        <v>5.6</v>
      </c>
    </row>
    <row r="299" spans="2:3" x14ac:dyDescent="0.3">
      <c r="B299" s="14">
        <v>38047</v>
      </c>
      <c r="C299" s="15">
        <v>5.8</v>
      </c>
    </row>
    <row r="300" spans="2:3" x14ac:dyDescent="0.3">
      <c r="B300" s="14">
        <v>38078</v>
      </c>
      <c r="C300" s="15">
        <v>5.6</v>
      </c>
    </row>
    <row r="301" spans="2:3" x14ac:dyDescent="0.3">
      <c r="B301" s="14">
        <v>38108</v>
      </c>
      <c r="C301" s="15">
        <v>5.6</v>
      </c>
    </row>
    <row r="302" spans="2:3" x14ac:dyDescent="0.3">
      <c r="B302" s="14">
        <v>38139</v>
      </c>
      <c r="C302" s="15">
        <v>5.6</v>
      </c>
    </row>
    <row r="303" spans="2:3" x14ac:dyDescent="0.3">
      <c r="B303" s="14">
        <v>38169</v>
      </c>
      <c r="C303" s="15">
        <v>5.5</v>
      </c>
    </row>
    <row r="304" spans="2:3" x14ac:dyDescent="0.3">
      <c r="B304" s="14">
        <v>38200</v>
      </c>
      <c r="C304" s="15">
        <v>5.4</v>
      </c>
    </row>
    <row r="305" spans="2:3" x14ac:dyDescent="0.3">
      <c r="B305" s="14">
        <v>38231</v>
      </c>
      <c r="C305" s="15">
        <v>5.4</v>
      </c>
    </row>
    <row r="306" spans="2:3" x14ac:dyDescent="0.3">
      <c r="B306" s="14">
        <v>38261</v>
      </c>
      <c r="C306" s="15">
        <v>5.5</v>
      </c>
    </row>
    <row r="307" spans="2:3" x14ac:dyDescent="0.3">
      <c r="B307" s="14">
        <v>38292</v>
      </c>
      <c r="C307" s="15">
        <v>5.4</v>
      </c>
    </row>
    <row r="308" spans="2:3" x14ac:dyDescent="0.3">
      <c r="B308" s="14">
        <v>38322</v>
      </c>
      <c r="C308" s="15">
        <v>5.4</v>
      </c>
    </row>
    <row r="309" spans="2:3" x14ac:dyDescent="0.3">
      <c r="B309" s="14">
        <v>38353</v>
      </c>
      <c r="C309" s="15">
        <v>5.3</v>
      </c>
    </row>
    <row r="310" spans="2:3" x14ac:dyDescent="0.3">
      <c r="B310" s="14">
        <v>38384</v>
      </c>
      <c r="C310" s="15">
        <v>5.4</v>
      </c>
    </row>
    <row r="311" spans="2:3" x14ac:dyDescent="0.3">
      <c r="B311" s="14">
        <v>38412</v>
      </c>
      <c r="C311" s="15">
        <v>5.2</v>
      </c>
    </row>
    <row r="312" spans="2:3" x14ac:dyDescent="0.3">
      <c r="B312" s="14">
        <v>38443</v>
      </c>
      <c r="C312" s="15">
        <v>5.2</v>
      </c>
    </row>
    <row r="313" spans="2:3" x14ac:dyDescent="0.3">
      <c r="B313" s="14">
        <v>38473</v>
      </c>
      <c r="C313" s="15">
        <v>5.0999999999999996</v>
      </c>
    </row>
    <row r="314" spans="2:3" x14ac:dyDescent="0.3">
      <c r="B314" s="14">
        <v>38504</v>
      </c>
      <c r="C314" s="15">
        <v>5</v>
      </c>
    </row>
    <row r="315" spans="2:3" x14ac:dyDescent="0.3">
      <c r="B315" s="14">
        <v>38534</v>
      </c>
      <c r="C315" s="15">
        <v>5</v>
      </c>
    </row>
    <row r="316" spans="2:3" x14ac:dyDescent="0.3">
      <c r="B316" s="14">
        <v>38565</v>
      </c>
      <c r="C316" s="15">
        <v>4.9000000000000004</v>
      </c>
    </row>
    <row r="317" spans="2:3" x14ac:dyDescent="0.3">
      <c r="B317" s="14">
        <v>38596</v>
      </c>
      <c r="C317" s="15">
        <v>5</v>
      </c>
    </row>
    <row r="318" spans="2:3" x14ac:dyDescent="0.3">
      <c r="B318" s="14">
        <v>38626</v>
      </c>
      <c r="C318" s="15">
        <v>5</v>
      </c>
    </row>
    <row r="319" spans="2:3" x14ac:dyDescent="0.3">
      <c r="B319" s="14">
        <v>38657</v>
      </c>
      <c r="C319" s="15">
        <v>5</v>
      </c>
    </row>
    <row r="320" spans="2:3" x14ac:dyDescent="0.3">
      <c r="B320" s="14">
        <v>38687</v>
      </c>
      <c r="C320" s="15">
        <v>4.9000000000000004</v>
      </c>
    </row>
    <row r="321" spans="2:3" x14ac:dyDescent="0.3">
      <c r="B321" s="14">
        <v>38718</v>
      </c>
      <c r="C321" s="15">
        <v>4.7</v>
      </c>
    </row>
    <row r="322" spans="2:3" x14ac:dyDescent="0.3">
      <c r="B322" s="14">
        <v>38749</v>
      </c>
      <c r="C322" s="15">
        <v>4.8</v>
      </c>
    </row>
    <row r="323" spans="2:3" x14ac:dyDescent="0.3">
      <c r="B323" s="14">
        <v>38777</v>
      </c>
      <c r="C323" s="15">
        <v>4.7</v>
      </c>
    </row>
    <row r="324" spans="2:3" x14ac:dyDescent="0.3">
      <c r="B324" s="14">
        <v>38808</v>
      </c>
      <c r="C324" s="15">
        <v>4.7</v>
      </c>
    </row>
    <row r="325" spans="2:3" x14ac:dyDescent="0.3">
      <c r="B325" s="14">
        <v>38838</v>
      </c>
      <c r="C325" s="15">
        <v>4.5999999999999996</v>
      </c>
    </row>
    <row r="326" spans="2:3" x14ac:dyDescent="0.3">
      <c r="B326" s="14">
        <v>38869</v>
      </c>
      <c r="C326" s="15">
        <v>4.5999999999999996</v>
      </c>
    </row>
    <row r="327" spans="2:3" x14ac:dyDescent="0.3">
      <c r="B327" s="14">
        <v>38899</v>
      </c>
      <c r="C327" s="15">
        <v>4.7</v>
      </c>
    </row>
    <row r="328" spans="2:3" x14ac:dyDescent="0.3">
      <c r="B328" s="14">
        <v>38930</v>
      </c>
      <c r="C328" s="15">
        <v>4.7</v>
      </c>
    </row>
    <row r="329" spans="2:3" x14ac:dyDescent="0.3">
      <c r="B329" s="14">
        <v>38961</v>
      </c>
      <c r="C329" s="15">
        <v>4.5</v>
      </c>
    </row>
    <row r="330" spans="2:3" x14ac:dyDescent="0.3">
      <c r="B330" s="14">
        <v>38991</v>
      </c>
      <c r="C330" s="15">
        <v>4.4000000000000004</v>
      </c>
    </row>
    <row r="331" spans="2:3" x14ac:dyDescent="0.3">
      <c r="B331" s="14">
        <v>39022</v>
      </c>
      <c r="C331" s="15">
        <v>4.5</v>
      </c>
    </row>
    <row r="332" spans="2:3" x14ac:dyDescent="0.3">
      <c r="B332" s="14">
        <v>39052</v>
      </c>
      <c r="C332" s="15">
        <v>4.4000000000000004</v>
      </c>
    </row>
    <row r="333" spans="2:3" x14ac:dyDescent="0.3">
      <c r="B333" s="14">
        <v>39083</v>
      </c>
      <c r="C333" s="15">
        <v>4.5999999999999996</v>
      </c>
    </row>
    <row r="334" spans="2:3" x14ac:dyDescent="0.3">
      <c r="B334" s="14">
        <v>39114</v>
      </c>
      <c r="C334" s="15">
        <v>4.5</v>
      </c>
    </row>
    <row r="335" spans="2:3" x14ac:dyDescent="0.3">
      <c r="B335" s="14">
        <v>39142</v>
      </c>
      <c r="C335" s="15">
        <v>4.4000000000000004</v>
      </c>
    </row>
    <row r="336" spans="2:3" x14ac:dyDescent="0.3">
      <c r="B336" s="14">
        <v>39173</v>
      </c>
      <c r="C336" s="15">
        <v>4.5</v>
      </c>
    </row>
    <row r="337" spans="2:3" x14ac:dyDescent="0.3">
      <c r="B337" s="14">
        <v>39203</v>
      </c>
      <c r="C337" s="15">
        <v>4.4000000000000004</v>
      </c>
    </row>
    <row r="338" spans="2:3" x14ac:dyDescent="0.3">
      <c r="B338" s="14">
        <v>39234</v>
      </c>
      <c r="C338" s="15">
        <v>4.5999999999999996</v>
      </c>
    </row>
    <row r="339" spans="2:3" x14ac:dyDescent="0.3">
      <c r="B339" s="14">
        <v>39264</v>
      </c>
      <c r="C339" s="15">
        <v>4.7</v>
      </c>
    </row>
    <row r="340" spans="2:3" x14ac:dyDescent="0.3">
      <c r="B340" s="14">
        <v>39295</v>
      </c>
      <c r="C340" s="15">
        <v>4.5999999999999996</v>
      </c>
    </row>
    <row r="341" spans="2:3" x14ac:dyDescent="0.3">
      <c r="B341" s="14">
        <v>39326</v>
      </c>
      <c r="C341" s="15">
        <v>4.7</v>
      </c>
    </row>
    <row r="342" spans="2:3" x14ac:dyDescent="0.3">
      <c r="B342" s="14">
        <v>39356</v>
      </c>
      <c r="C342" s="15">
        <v>4.7</v>
      </c>
    </row>
    <row r="343" spans="2:3" x14ac:dyDescent="0.3">
      <c r="B343" s="14">
        <v>39387</v>
      </c>
      <c r="C343" s="15">
        <v>4.7</v>
      </c>
    </row>
    <row r="344" spans="2:3" x14ac:dyDescent="0.3">
      <c r="B344" s="14">
        <v>39417</v>
      </c>
      <c r="C344" s="15">
        <v>5</v>
      </c>
    </row>
    <row r="345" spans="2:3" x14ac:dyDescent="0.3">
      <c r="B345" s="14">
        <v>39448</v>
      </c>
      <c r="C345" s="15">
        <v>5</v>
      </c>
    </row>
    <row r="346" spans="2:3" x14ac:dyDescent="0.3">
      <c r="B346" s="14">
        <v>39479</v>
      </c>
      <c r="C346" s="15">
        <v>4.9000000000000004</v>
      </c>
    </row>
    <row r="347" spans="2:3" x14ac:dyDescent="0.3">
      <c r="B347" s="14">
        <v>39508</v>
      </c>
      <c r="C347" s="15">
        <v>5.0999999999999996</v>
      </c>
    </row>
    <row r="348" spans="2:3" x14ac:dyDescent="0.3">
      <c r="B348" s="14">
        <v>39539</v>
      </c>
      <c r="C348" s="15">
        <v>5</v>
      </c>
    </row>
    <row r="349" spans="2:3" x14ac:dyDescent="0.3">
      <c r="B349" s="14">
        <v>39569</v>
      </c>
      <c r="C349" s="15">
        <v>5.4</v>
      </c>
    </row>
    <row r="350" spans="2:3" x14ac:dyDescent="0.3">
      <c r="B350" s="14">
        <v>39600</v>
      </c>
      <c r="C350" s="15">
        <v>5.6</v>
      </c>
    </row>
    <row r="351" spans="2:3" x14ac:dyDescent="0.3">
      <c r="B351" s="14">
        <v>39630</v>
      </c>
      <c r="C351" s="15">
        <v>5.8</v>
      </c>
    </row>
    <row r="352" spans="2:3" x14ac:dyDescent="0.3">
      <c r="B352" s="14">
        <v>39661</v>
      </c>
      <c r="C352" s="15">
        <v>6.1</v>
      </c>
    </row>
    <row r="353" spans="2:3" x14ac:dyDescent="0.3">
      <c r="B353" s="14">
        <v>39692</v>
      </c>
      <c r="C353" s="15">
        <v>6.1</v>
      </c>
    </row>
    <row r="354" spans="2:3" x14ac:dyDescent="0.3">
      <c r="B354" s="14">
        <v>39722</v>
      </c>
      <c r="C354" s="15">
        <v>6.5</v>
      </c>
    </row>
    <row r="355" spans="2:3" x14ac:dyDescent="0.3">
      <c r="B355" s="14">
        <v>39753</v>
      </c>
      <c r="C355" s="15">
        <v>6.8</v>
      </c>
    </row>
    <row r="356" spans="2:3" x14ac:dyDescent="0.3">
      <c r="B356" s="14">
        <v>39783</v>
      </c>
      <c r="C356" s="15">
        <v>7.3</v>
      </c>
    </row>
    <row r="357" spans="2:3" x14ac:dyDescent="0.3">
      <c r="B357" s="14">
        <v>39814</v>
      </c>
      <c r="C357" s="15">
        <v>7.8</v>
      </c>
    </row>
    <row r="358" spans="2:3" x14ac:dyDescent="0.3">
      <c r="B358" s="14">
        <v>39845</v>
      </c>
      <c r="C358" s="15">
        <v>8.3000000000000007</v>
      </c>
    </row>
    <row r="359" spans="2:3" x14ac:dyDescent="0.3">
      <c r="B359" s="14">
        <v>39873</v>
      </c>
      <c r="C359" s="15">
        <v>8.6999999999999993</v>
      </c>
    </row>
    <row r="360" spans="2:3" x14ac:dyDescent="0.3">
      <c r="B360" s="14">
        <v>39904</v>
      </c>
      <c r="C360" s="15">
        <v>9</v>
      </c>
    </row>
    <row r="361" spans="2:3" x14ac:dyDescent="0.3">
      <c r="B361" s="14">
        <v>39934</v>
      </c>
      <c r="C361" s="15">
        <v>9.4</v>
      </c>
    </row>
    <row r="362" spans="2:3" x14ac:dyDescent="0.3">
      <c r="B362" s="14">
        <v>39965</v>
      </c>
      <c r="C362" s="15">
        <v>9.5</v>
      </c>
    </row>
    <row r="363" spans="2:3" x14ac:dyDescent="0.3">
      <c r="B363" s="14">
        <v>39995</v>
      </c>
      <c r="C363" s="15">
        <v>9.5</v>
      </c>
    </row>
    <row r="364" spans="2:3" x14ac:dyDescent="0.3">
      <c r="B364" s="14">
        <v>40026</v>
      </c>
      <c r="C364" s="15">
        <v>9.6</v>
      </c>
    </row>
    <row r="365" spans="2:3" x14ac:dyDescent="0.3">
      <c r="B365" s="14">
        <v>40057</v>
      </c>
      <c r="C365" s="15">
        <v>9.8000000000000007</v>
      </c>
    </row>
    <row r="366" spans="2:3" x14ac:dyDescent="0.3">
      <c r="B366" s="14">
        <v>40087</v>
      </c>
      <c r="C366" s="15">
        <v>10</v>
      </c>
    </row>
    <row r="367" spans="2:3" x14ac:dyDescent="0.3">
      <c r="B367" s="14">
        <v>40118</v>
      </c>
      <c r="C367" s="15">
        <v>9.9</v>
      </c>
    </row>
    <row r="368" spans="2:3" x14ac:dyDescent="0.3">
      <c r="B368" s="14">
        <v>40148</v>
      </c>
      <c r="C368" s="15">
        <v>9.9</v>
      </c>
    </row>
    <row r="369" spans="2:3" x14ac:dyDescent="0.3">
      <c r="B369" s="14">
        <v>40179</v>
      </c>
      <c r="C369" s="15">
        <v>9.8000000000000007</v>
      </c>
    </row>
    <row r="370" spans="2:3" x14ac:dyDescent="0.3">
      <c r="B370" s="14">
        <v>40210</v>
      </c>
      <c r="C370" s="15">
        <v>9.8000000000000007</v>
      </c>
    </row>
    <row r="371" spans="2:3" x14ac:dyDescent="0.3">
      <c r="B371" s="14">
        <v>40238</v>
      </c>
      <c r="C371" s="15">
        <v>9.9</v>
      </c>
    </row>
    <row r="372" spans="2:3" x14ac:dyDescent="0.3">
      <c r="B372" s="14">
        <v>40269</v>
      </c>
      <c r="C372" s="15">
        <v>9.9</v>
      </c>
    </row>
    <row r="373" spans="2:3" x14ac:dyDescent="0.3">
      <c r="B373" s="14">
        <v>40299</v>
      </c>
      <c r="C373" s="15">
        <v>9.6</v>
      </c>
    </row>
    <row r="374" spans="2:3" x14ac:dyDescent="0.3">
      <c r="B374" s="14">
        <v>40330</v>
      </c>
      <c r="C374" s="15">
        <v>9.4</v>
      </c>
    </row>
    <row r="375" spans="2:3" x14ac:dyDescent="0.3">
      <c r="B375" s="14">
        <v>40360</v>
      </c>
      <c r="C375" s="15">
        <v>9.5</v>
      </c>
    </row>
    <row r="376" spans="2:3" x14ac:dyDescent="0.3">
      <c r="B376" s="14">
        <v>40391</v>
      </c>
      <c r="C376" s="15">
        <v>9.5</v>
      </c>
    </row>
    <row r="377" spans="2:3" x14ac:dyDescent="0.3">
      <c r="B377" s="14">
        <v>40422</v>
      </c>
      <c r="C377" s="15">
        <v>9.5</v>
      </c>
    </row>
    <row r="378" spans="2:3" x14ac:dyDescent="0.3">
      <c r="B378" s="14">
        <v>40452</v>
      </c>
      <c r="C378" s="15">
        <v>9.5</v>
      </c>
    </row>
    <row r="379" spans="2:3" x14ac:dyDescent="0.3">
      <c r="B379" s="14">
        <v>40483</v>
      </c>
      <c r="C379" s="15">
        <v>9.8000000000000007</v>
      </c>
    </row>
    <row r="380" spans="2:3" x14ac:dyDescent="0.3">
      <c r="B380" s="14">
        <v>40513</v>
      </c>
      <c r="C380" s="15">
        <v>9.3000000000000007</v>
      </c>
    </row>
    <row r="381" spans="2:3" x14ac:dyDescent="0.3">
      <c r="B381" s="14">
        <v>40544</v>
      </c>
      <c r="C381" s="15">
        <v>9.1</v>
      </c>
    </row>
    <row r="382" spans="2:3" x14ac:dyDescent="0.3">
      <c r="B382" s="14">
        <v>40575</v>
      </c>
      <c r="C382" s="15">
        <v>9</v>
      </c>
    </row>
    <row r="383" spans="2:3" x14ac:dyDescent="0.3">
      <c r="B383" s="14">
        <v>40603</v>
      </c>
      <c r="C383" s="15">
        <v>8.9</v>
      </c>
    </row>
    <row r="384" spans="2:3" x14ac:dyDescent="0.3">
      <c r="B384" s="14">
        <v>40634</v>
      </c>
      <c r="C384" s="15">
        <v>9</v>
      </c>
    </row>
    <row r="385" spans="2:3" x14ac:dyDescent="0.3">
      <c r="B385" s="14">
        <v>40664</v>
      </c>
      <c r="C385" s="15">
        <v>9</v>
      </c>
    </row>
    <row r="386" spans="2:3" x14ac:dyDescent="0.3">
      <c r="B386" s="14">
        <v>40695</v>
      </c>
      <c r="C386" s="15">
        <v>9.1</v>
      </c>
    </row>
    <row r="387" spans="2:3" x14ac:dyDescent="0.3">
      <c r="B387" s="14">
        <v>40725</v>
      </c>
      <c r="C387" s="15">
        <v>9</v>
      </c>
    </row>
    <row r="388" spans="2:3" x14ac:dyDescent="0.3">
      <c r="B388" s="14">
        <v>40756</v>
      </c>
      <c r="C388" s="15">
        <v>9</v>
      </c>
    </row>
    <row r="389" spans="2:3" x14ac:dyDescent="0.3">
      <c r="B389" s="14">
        <v>40787</v>
      </c>
      <c r="C389" s="15">
        <v>9</v>
      </c>
    </row>
    <row r="390" spans="2:3" x14ac:dyDescent="0.3">
      <c r="B390" s="14">
        <v>40817</v>
      </c>
      <c r="C390" s="15">
        <v>8.9</v>
      </c>
    </row>
    <row r="391" spans="2:3" x14ac:dyDescent="0.3">
      <c r="B391" s="14">
        <v>40848</v>
      </c>
      <c r="C391" s="15">
        <v>8.6</v>
      </c>
    </row>
    <row r="392" spans="2:3" x14ac:dyDescent="0.3">
      <c r="B392" s="14">
        <v>40878</v>
      </c>
      <c r="C392" s="15">
        <v>8.5</v>
      </c>
    </row>
    <row r="393" spans="2:3" x14ac:dyDescent="0.3">
      <c r="B393" s="14">
        <v>40909</v>
      </c>
      <c r="C393" s="15">
        <v>8.3000000000000007</v>
      </c>
    </row>
    <row r="394" spans="2:3" x14ac:dyDescent="0.3">
      <c r="B394" s="14">
        <v>40940</v>
      </c>
      <c r="C394" s="15">
        <v>8.3000000000000007</v>
      </c>
    </row>
    <row r="395" spans="2:3" x14ac:dyDescent="0.3">
      <c r="B395" s="14">
        <v>40969</v>
      </c>
      <c r="C395" s="15">
        <v>8.1999999999999993</v>
      </c>
    </row>
    <row r="396" spans="2:3" x14ac:dyDescent="0.3">
      <c r="B396" s="14">
        <v>41000</v>
      </c>
      <c r="C396" s="15">
        <v>8.1</v>
      </c>
    </row>
    <row r="397" spans="2:3" x14ac:dyDescent="0.3">
      <c r="B397" s="14">
        <v>41030</v>
      </c>
      <c r="C397" s="15">
        <v>8.1999999999999993</v>
      </c>
    </row>
    <row r="398" spans="2:3" x14ac:dyDescent="0.3">
      <c r="B398" s="14">
        <v>41061</v>
      </c>
      <c r="C398" s="15">
        <v>8.1999999999999993</v>
      </c>
    </row>
    <row r="399" spans="2:3" x14ac:dyDescent="0.3">
      <c r="B399" s="14">
        <v>41091</v>
      </c>
      <c r="C399" s="15">
        <v>8.1999999999999993</v>
      </c>
    </row>
    <row r="400" spans="2:3" x14ac:dyDescent="0.3">
      <c r="B400" s="14">
        <v>41122</v>
      </c>
      <c r="C400" s="15">
        <v>8.1</v>
      </c>
    </row>
    <row r="401" spans="2:3" x14ac:dyDescent="0.3">
      <c r="B401" s="14">
        <v>41153</v>
      </c>
      <c r="C401" s="15">
        <v>7.8</v>
      </c>
    </row>
    <row r="402" spans="2:3" x14ac:dyDescent="0.3">
      <c r="B402" s="14">
        <v>41183</v>
      </c>
      <c r="C402" s="15">
        <v>7.9</v>
      </c>
    </row>
    <row r="403" spans="2:3" x14ac:dyDescent="0.3">
      <c r="B403" s="14">
        <v>41214</v>
      </c>
      <c r="C403" s="15">
        <v>7.8</v>
      </c>
    </row>
    <row r="404" spans="2:3" x14ac:dyDescent="0.3">
      <c r="B404" s="14">
        <v>41244</v>
      </c>
      <c r="C404" s="15">
        <v>7.8</v>
      </c>
    </row>
    <row r="405" spans="2:3" x14ac:dyDescent="0.3">
      <c r="B405" s="14">
        <v>41275</v>
      </c>
      <c r="C405" s="15">
        <v>7.9</v>
      </c>
    </row>
    <row r="406" spans="2:3" x14ac:dyDescent="0.3">
      <c r="B406" s="14">
        <v>41306</v>
      </c>
      <c r="C406" s="15">
        <v>7.7</v>
      </c>
    </row>
    <row r="407" spans="2:3" x14ac:dyDescent="0.3">
      <c r="B407" s="14">
        <v>41334</v>
      </c>
      <c r="C407" s="15">
        <v>7.6</v>
      </c>
    </row>
    <row r="408" spans="2:3" x14ac:dyDescent="0.3">
      <c r="B408" s="14">
        <v>41365</v>
      </c>
      <c r="C408" s="15">
        <v>7.5</v>
      </c>
    </row>
    <row r="409" spans="2:3" x14ac:dyDescent="0.3">
      <c r="B409" s="14">
        <v>41395</v>
      </c>
      <c r="C409" s="15">
        <v>7.6</v>
      </c>
    </row>
    <row r="410" spans="2:3" x14ac:dyDescent="0.3">
      <c r="B410" s="14">
        <v>41426</v>
      </c>
      <c r="C410" s="15">
        <v>7.6</v>
      </c>
    </row>
    <row r="411" spans="2:3" x14ac:dyDescent="0.3">
      <c r="B411" s="14">
        <v>41456</v>
      </c>
      <c r="C411" s="15">
        <v>7.4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Datasheet</vt:lpstr>
      <vt:lpstr>Source</vt:lpstr>
      <vt:lpstr>UE</vt:lpstr>
    </vt:vector>
  </TitlesOfParts>
  <Company>Federal Reserve System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Bengali, Leila</dc:creator>
  <cp:lastModifiedBy>uras</cp:lastModifiedBy>
  <dcterms:created xsi:type="dcterms:W3CDTF">2013-07-26T23:42:52Z</dcterms:created>
  <dcterms:modified xsi:type="dcterms:W3CDTF">2013-10-23T22:51:23Z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RBCheckedInAs">
    <vt:lpwstr/>
  </property>
</Properties>
</file>